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mily\06統計報表(永久保存)\110統計報表(永久保存)\20902-00-01\"/>
    </mc:Choice>
  </mc:AlternateContent>
  <bookViews>
    <workbookView xWindow="0" yWindow="0" windowWidth="28800" windowHeight="12255"/>
  </bookViews>
  <sheets>
    <sheet name="24000" sheetId="1" r:id="rId1"/>
    <sheet name="24000-1" sheetId="2" r:id="rId2"/>
    <sheet name="24000-2" sheetId="3" r:id="rId3"/>
    <sheet name="24000-3" sheetId="5" r:id="rId4"/>
    <sheet name="24000-4" sheetId="4" r:id="rId5"/>
  </sheets>
  <calcPr calcId="162913"/>
</workbook>
</file>

<file path=xl/calcChain.xml><?xml version="1.0" encoding="utf-8"?>
<calcChain xmlns="http://schemas.openxmlformats.org/spreadsheetml/2006/main">
  <c r="A38" i="4" l="1"/>
  <c r="E2" i="4"/>
  <c r="A37" i="4"/>
  <c r="A36" i="4"/>
  <c r="A6" i="5"/>
  <c r="A5" i="5"/>
  <c r="A6" i="4"/>
  <c r="A5" i="4"/>
  <c r="A6" i="3"/>
  <c r="A5" i="3"/>
  <c r="A6" i="2"/>
  <c r="A5" i="2"/>
  <c r="A6" i="1"/>
  <c r="A5" i="1"/>
</calcChain>
</file>

<file path=xl/sharedStrings.xml><?xml version="1.0" encoding="utf-8"?>
<sst xmlns="http://schemas.openxmlformats.org/spreadsheetml/2006/main" count="254" uniqueCount="129">
  <si>
    <t>科目別</t>
    <phoneticPr fontId="2" type="noConversion"/>
  </si>
  <si>
    <t>合計</t>
    <phoneticPr fontId="2" type="noConversion"/>
  </si>
  <si>
    <t>累計</t>
    <phoneticPr fontId="2" type="noConversion"/>
  </si>
  <si>
    <t>小計(不含特別預算)</t>
    <phoneticPr fontId="2" type="noConversion"/>
  </si>
  <si>
    <t>本年度收入</t>
    <phoneticPr fontId="2" type="noConversion"/>
  </si>
  <si>
    <t>以前年度收入</t>
    <phoneticPr fontId="2" type="noConversion"/>
  </si>
  <si>
    <t>特別預算收入</t>
    <phoneticPr fontId="2" type="noConversion"/>
  </si>
  <si>
    <t>本月</t>
    <phoneticPr fontId="2" type="noConversion"/>
  </si>
  <si>
    <t>本年度支出</t>
    <phoneticPr fontId="2" type="noConversion"/>
  </si>
  <si>
    <t>以前年度支出</t>
    <phoneticPr fontId="2" type="noConversion"/>
  </si>
  <si>
    <t>特別特別預算</t>
    <phoneticPr fontId="2" type="noConversion"/>
  </si>
  <si>
    <t>特別預算支出</t>
    <phoneticPr fontId="2" type="noConversion"/>
  </si>
  <si>
    <t>公　開　類</t>
    <phoneticPr fontId="2" type="noConversion"/>
  </si>
  <si>
    <t>嘉義市政府財政稅務局</t>
    <phoneticPr fontId="2" type="noConversion"/>
  </si>
  <si>
    <t>月　　　報</t>
    <phoneticPr fontId="2" type="noConversion"/>
  </si>
  <si>
    <t>次月二十日前編報，十二月份於次年一月底前編報</t>
    <phoneticPr fontId="2" type="noConversion"/>
  </si>
  <si>
    <t>嘉義市公庫收支</t>
    <phoneticPr fontId="2" type="noConversion"/>
  </si>
  <si>
    <t>中華民國110年 3月</t>
    <phoneticPr fontId="2" type="noConversion"/>
  </si>
  <si>
    <t>20902-00-01-2</t>
    <phoneticPr fontId="2" type="noConversion"/>
  </si>
  <si>
    <t xml:space="preserve"> 經資門合計</t>
    <phoneticPr fontId="2" type="noConversion"/>
  </si>
  <si>
    <t>　經常門小計</t>
    <phoneticPr fontId="2" type="noConversion"/>
  </si>
  <si>
    <t>　　稅課收入</t>
    <phoneticPr fontId="2" type="noConversion"/>
  </si>
  <si>
    <t>　　　房屋稅</t>
    <phoneticPr fontId="2" type="noConversion"/>
  </si>
  <si>
    <t>　　　契　稅</t>
    <phoneticPr fontId="2" type="noConversion"/>
  </si>
  <si>
    <t>　　　使用牌照稅</t>
    <phoneticPr fontId="2" type="noConversion"/>
  </si>
  <si>
    <t>　　　印花稅</t>
    <phoneticPr fontId="2" type="noConversion"/>
  </si>
  <si>
    <t>　　　娛樂稅</t>
    <phoneticPr fontId="2" type="noConversion"/>
  </si>
  <si>
    <t>　　　遺產及贈與稅</t>
    <phoneticPr fontId="2" type="noConversion"/>
  </si>
  <si>
    <t>　　　土地稅</t>
    <phoneticPr fontId="2" type="noConversion"/>
  </si>
  <si>
    <t>　　　　田　賦</t>
    <phoneticPr fontId="2" type="noConversion"/>
  </si>
  <si>
    <t>　　　　地價稅</t>
    <phoneticPr fontId="2" type="noConversion"/>
  </si>
  <si>
    <t>　　　　土地增值稅</t>
    <phoneticPr fontId="2" type="noConversion"/>
  </si>
  <si>
    <t>　　　菸酒稅</t>
    <phoneticPr fontId="2" type="noConversion"/>
  </si>
  <si>
    <t>　　　教育捐</t>
    <phoneticPr fontId="2" type="noConversion"/>
  </si>
  <si>
    <t>　　　統籌分配稅</t>
    <phoneticPr fontId="2" type="noConversion"/>
  </si>
  <si>
    <t>　　　特別稅課</t>
    <phoneticPr fontId="2" type="noConversion"/>
  </si>
  <si>
    <t>　　　臨時稅課</t>
    <phoneticPr fontId="2" type="noConversion"/>
  </si>
  <si>
    <t>　　　附加稅課</t>
    <phoneticPr fontId="2" type="noConversion"/>
  </si>
  <si>
    <t>　　工程受益費收入</t>
    <phoneticPr fontId="2" type="noConversion"/>
  </si>
  <si>
    <t>　　罰款及賠償收入</t>
    <phoneticPr fontId="2" type="noConversion"/>
  </si>
  <si>
    <t>　　規費收入</t>
    <phoneticPr fontId="2" type="noConversion"/>
  </si>
  <si>
    <t>　　信託管理收入</t>
    <phoneticPr fontId="2" type="noConversion"/>
  </si>
  <si>
    <t>　　財產收入</t>
    <phoneticPr fontId="2" type="noConversion"/>
  </si>
  <si>
    <t>　　　財產孳息</t>
    <phoneticPr fontId="2" type="noConversion"/>
  </si>
  <si>
    <t>　　　廢舊物資售價</t>
    <phoneticPr fontId="2" type="noConversion"/>
  </si>
  <si>
    <t>　　營業盈餘及事業收入</t>
    <phoneticPr fontId="2" type="noConversion"/>
  </si>
  <si>
    <t>　　　營業基金盈餘繳庫</t>
    <phoneticPr fontId="2" type="noConversion"/>
  </si>
  <si>
    <t>嘉義市公庫收支(續1)</t>
    <phoneticPr fontId="2" type="noConversion"/>
  </si>
  <si>
    <t>　　　非營業特種基金賸餘繳庫</t>
    <phoneticPr fontId="2" type="noConversion"/>
  </si>
  <si>
    <t>　　　投資收益</t>
    <phoneticPr fontId="2" type="noConversion"/>
  </si>
  <si>
    <t>　　補助及協助收入</t>
    <phoneticPr fontId="2" type="noConversion"/>
  </si>
  <si>
    <t>　　　上級政府補助收入</t>
    <phoneticPr fontId="2" type="noConversion"/>
  </si>
  <si>
    <t>　　　地方政府協助收入</t>
    <phoneticPr fontId="2" type="noConversion"/>
  </si>
  <si>
    <t>　　捐獻及贈與收入</t>
    <phoneticPr fontId="2" type="noConversion"/>
  </si>
  <si>
    <t>　　自治稅捐收入</t>
    <phoneticPr fontId="2" type="noConversion"/>
  </si>
  <si>
    <t>　　其他收入</t>
    <phoneticPr fontId="2" type="noConversion"/>
  </si>
  <si>
    <t>　資本門小計</t>
    <phoneticPr fontId="2" type="noConversion"/>
  </si>
  <si>
    <t>　　　財產售價</t>
    <phoneticPr fontId="2" type="noConversion"/>
  </si>
  <si>
    <t>　　　財產作價</t>
    <phoneticPr fontId="2" type="noConversion"/>
  </si>
  <si>
    <t>　　　投資收回</t>
    <phoneticPr fontId="2" type="noConversion"/>
  </si>
  <si>
    <t xml:space="preserve"> 融資性庫款收入</t>
    <phoneticPr fontId="2" type="noConversion"/>
  </si>
  <si>
    <t>　　賒借收入</t>
    <phoneticPr fontId="2" type="noConversion"/>
  </si>
  <si>
    <t xml:space="preserve"> 預算外庫款收入</t>
    <phoneticPr fontId="2" type="noConversion"/>
  </si>
  <si>
    <t>　　剔除經費</t>
    <phoneticPr fontId="2" type="noConversion"/>
  </si>
  <si>
    <t>　　暫收款(含暫收稅款)</t>
    <phoneticPr fontId="2" type="noConversion"/>
  </si>
  <si>
    <t>　　收回以前年度歲出款</t>
    <phoneticPr fontId="2" type="noConversion"/>
  </si>
  <si>
    <t>　　特種基金及保管款收入</t>
    <phoneticPr fontId="2" type="noConversion"/>
  </si>
  <si>
    <t>　　短期借款</t>
    <phoneticPr fontId="2" type="noConversion"/>
  </si>
  <si>
    <t>　　借入款或透支款</t>
    <phoneticPr fontId="2" type="noConversion"/>
  </si>
  <si>
    <t>　　收回以前年度經費賸餘</t>
    <phoneticPr fontId="2" type="noConversion"/>
  </si>
  <si>
    <t>　　預算外其他收入</t>
    <phoneticPr fontId="2" type="noConversion"/>
  </si>
  <si>
    <t>收入總計</t>
    <phoneticPr fontId="2" type="noConversion"/>
  </si>
  <si>
    <t>上期結存</t>
    <phoneticPr fontId="2" type="noConversion"/>
  </si>
  <si>
    <t>收入總計＋上期結存</t>
    <phoneticPr fontId="2" type="noConversion"/>
  </si>
  <si>
    <t>嘉義市公庫收支(續2)</t>
    <phoneticPr fontId="2" type="noConversion"/>
  </si>
  <si>
    <t>　　一般政務支出</t>
    <phoneticPr fontId="2" type="noConversion"/>
  </si>
  <si>
    <t>　　　立法支出</t>
    <phoneticPr fontId="2" type="noConversion"/>
  </si>
  <si>
    <t>　　　行政支出</t>
    <phoneticPr fontId="2" type="noConversion"/>
  </si>
  <si>
    <t>　　　民政支出</t>
    <phoneticPr fontId="2" type="noConversion"/>
  </si>
  <si>
    <t>　　　警政支出</t>
    <phoneticPr fontId="2" type="noConversion"/>
  </si>
  <si>
    <t>　　　財務支出</t>
    <phoneticPr fontId="2" type="noConversion"/>
  </si>
  <si>
    <t>　　教育科學文化支出</t>
    <phoneticPr fontId="2" type="noConversion"/>
  </si>
  <si>
    <t>　　　教育支出</t>
    <phoneticPr fontId="2" type="noConversion"/>
  </si>
  <si>
    <t>　　　科學支出</t>
    <phoneticPr fontId="2" type="noConversion"/>
  </si>
  <si>
    <t>　　　文化支出</t>
    <phoneticPr fontId="2" type="noConversion"/>
  </si>
  <si>
    <t>　　經濟發展支出</t>
    <phoneticPr fontId="2" type="noConversion"/>
  </si>
  <si>
    <t>　　　農業支出</t>
    <phoneticPr fontId="2" type="noConversion"/>
  </si>
  <si>
    <t>　　　工業支出</t>
    <phoneticPr fontId="2" type="noConversion"/>
  </si>
  <si>
    <t>　　　交通支出</t>
    <phoneticPr fontId="2" type="noConversion"/>
  </si>
  <si>
    <t>　　　其他經濟服務支出</t>
    <phoneticPr fontId="2" type="noConversion"/>
  </si>
  <si>
    <t>　　社會福利支出</t>
    <phoneticPr fontId="2" type="noConversion"/>
  </si>
  <si>
    <t>　　　社會保險支出</t>
    <phoneticPr fontId="2" type="noConversion"/>
  </si>
  <si>
    <t>　　　社會救助支出</t>
    <phoneticPr fontId="2" type="noConversion"/>
  </si>
  <si>
    <t>　　　福利服務支出</t>
    <phoneticPr fontId="2" type="noConversion"/>
  </si>
  <si>
    <t>　　　國民就業支出</t>
    <phoneticPr fontId="2" type="noConversion"/>
  </si>
  <si>
    <t>　　　醫療保健支出</t>
    <phoneticPr fontId="2" type="noConversion"/>
  </si>
  <si>
    <t>　　社區發展及環境保護支出</t>
    <phoneticPr fontId="2" type="noConversion"/>
  </si>
  <si>
    <t>　　　社區發展支出</t>
    <phoneticPr fontId="2" type="noConversion"/>
  </si>
  <si>
    <t>　　　環境保護支出</t>
    <phoneticPr fontId="2" type="noConversion"/>
  </si>
  <si>
    <t>　　退休撫卹支出</t>
    <phoneticPr fontId="2" type="noConversion"/>
  </si>
  <si>
    <t>　　　退休撫卹給付支出</t>
    <phoneticPr fontId="2" type="noConversion"/>
  </si>
  <si>
    <t>嘉義市公庫收支(續3)</t>
    <phoneticPr fontId="2" type="noConversion"/>
  </si>
  <si>
    <t>　　　退休撫卹業務支出</t>
    <phoneticPr fontId="2" type="noConversion"/>
  </si>
  <si>
    <t>　　債務支出</t>
    <phoneticPr fontId="2" type="noConversion"/>
  </si>
  <si>
    <t>　　　債務付息支出</t>
    <phoneticPr fontId="2" type="noConversion"/>
  </si>
  <si>
    <t>　　　還本付息事務支出</t>
    <phoneticPr fontId="2" type="noConversion"/>
  </si>
  <si>
    <t>　　補助及協助支出</t>
    <phoneticPr fontId="2" type="noConversion"/>
  </si>
  <si>
    <t>　　　專案補助支出</t>
    <phoneticPr fontId="2" type="noConversion"/>
  </si>
  <si>
    <t>　　　平衡預算補助支出</t>
    <phoneticPr fontId="2" type="noConversion"/>
  </si>
  <si>
    <t>　　　協助支出</t>
    <phoneticPr fontId="2" type="noConversion"/>
  </si>
  <si>
    <t>　　其他支出</t>
    <phoneticPr fontId="2" type="noConversion"/>
  </si>
  <si>
    <t>嘉義市公庫收支(續4完)</t>
    <phoneticPr fontId="2" type="noConversion"/>
  </si>
  <si>
    <t>民國110年 4月 8日</t>
    <phoneticPr fontId="2" type="noConversion"/>
  </si>
  <si>
    <t>根據本縣(市)公庫收入及支出資料編製。</t>
    <phoneticPr fontId="2" type="noConversion"/>
  </si>
  <si>
    <t>1.本表編製3份，1份送財政部統計處(網路傳送)，1份送本府主計處，1份自存。
2.本表科目別請列細項，並參考相關法規及財政部「公庫收支網際網路報送相關科目」填列。</t>
    <phoneticPr fontId="2" type="noConversion"/>
  </si>
  <si>
    <t>因四捨五入關係，各表細項加總或與總數未盡相同。</t>
    <phoneticPr fontId="2" type="noConversion"/>
  </si>
  <si>
    <t xml:space="preserve"> 融資性庫款支出</t>
    <phoneticPr fontId="2" type="noConversion"/>
  </si>
  <si>
    <t>　　債務還本支出</t>
    <phoneticPr fontId="2" type="noConversion"/>
  </si>
  <si>
    <t xml:space="preserve"> 預算外庫款支出</t>
    <phoneticPr fontId="2" type="noConversion"/>
  </si>
  <si>
    <t>　　預撥經費</t>
    <phoneticPr fontId="2" type="noConversion"/>
  </si>
  <si>
    <t>　　退還以前年度歲入款</t>
    <phoneticPr fontId="2" type="noConversion"/>
  </si>
  <si>
    <t>　　墊付款、預付款項</t>
    <phoneticPr fontId="2" type="noConversion"/>
  </si>
  <si>
    <t>　　特種基金及保管款支出</t>
    <phoneticPr fontId="2" type="noConversion"/>
  </si>
  <si>
    <t>　　預算外其他支出</t>
    <phoneticPr fontId="2" type="noConversion"/>
  </si>
  <si>
    <t>支出總計</t>
    <phoneticPr fontId="2" type="noConversion"/>
  </si>
  <si>
    <t>本期結存</t>
    <phoneticPr fontId="2" type="noConversion"/>
  </si>
  <si>
    <t>支出總計＋本期結存</t>
    <phoneticPr fontId="2" type="noConversion"/>
  </si>
  <si>
    <t>加：未兌付支票款</t>
    <phoneticPr fontId="2" type="noConversion"/>
  </si>
  <si>
    <t>本期公庫實際結存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</si>
</sst>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0;\-#,##0.0000;&quot;－&quot;"/>
    <numFmt numFmtId="177" formatCode="###,###,##0"/>
    <numFmt numFmtId="178" formatCode="###,###,##0;\-###,###,##0;&quot;         －&quot;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0.5"/>
      <name val="標楷體"/>
      <family val="4"/>
      <charset val="136"/>
    </font>
    <font>
      <b/>
      <sz val="10.5"/>
      <name val="標楷體"/>
      <family val="4"/>
      <charset val="136"/>
    </font>
    <font>
      <b/>
      <sz val="10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3" fillId="0" borderId="0" xfId="0" applyFont="1"/>
    <xf numFmtId="0" fontId="6" fillId="0" borderId="0" xfId="1" applyFont="1" applyBorder="1" applyAlignment="1">
      <alignment horizontal="justify" wrapText="1"/>
    </xf>
    <xf numFmtId="0" fontId="5" fillId="0" borderId="0" xfId="1" applyBorder="1"/>
    <xf numFmtId="0" fontId="6" fillId="0" borderId="0" xfId="1" applyFont="1"/>
    <xf numFmtId="0" fontId="6" fillId="0" borderId="0" xfId="1" applyFont="1" applyBorder="1"/>
    <xf numFmtId="0" fontId="4" fillId="0" borderId="0" xfId="1" applyFont="1" applyBorder="1"/>
    <xf numFmtId="176" fontId="4" fillId="0" borderId="1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0" xfId="1" applyAlignment="1">
      <alignment horizontal="right" vertical="center"/>
    </xf>
    <xf numFmtId="0" fontId="6" fillId="0" borderId="0" xfId="1" applyFont="1" applyBorder="1" applyAlignment="1">
      <alignment horizontal="center" vertical="center" wrapText="1"/>
    </xf>
    <xf numFmtId="0" fontId="5" fillId="0" borderId="0" xfId="1" applyBorder="1" applyAlignment="1">
      <alignment horizontal="justify" wrapText="1"/>
    </xf>
    <xf numFmtId="0" fontId="0" fillId="0" borderId="3" xfId="0" applyBorder="1"/>
    <xf numFmtId="0" fontId="0" fillId="0" borderId="0" xfId="0" applyBorder="1"/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176" fontId="6" fillId="0" borderId="0" xfId="1" applyNumberFormat="1" applyFont="1" applyBorder="1" applyAlignment="1">
      <alignment horizontal="right" vertical="center" wrapText="1"/>
    </xf>
    <xf numFmtId="0" fontId="8" fillId="0" borderId="2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177" fontId="3" fillId="0" borderId="1" xfId="1" applyNumberFormat="1" applyFont="1" applyBorder="1" applyAlignment="1">
      <alignment horizontal="right" vertical="center" wrapText="1"/>
    </xf>
    <xf numFmtId="177" fontId="10" fillId="0" borderId="1" xfId="1" applyNumberFormat="1" applyFont="1" applyBorder="1" applyAlignment="1">
      <alignment horizontal="right" vertical="center" wrapText="1"/>
    </xf>
    <xf numFmtId="177" fontId="3" fillId="0" borderId="0" xfId="1" applyNumberFormat="1" applyFont="1" applyBorder="1" applyAlignment="1">
      <alignment horizontal="righ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178" fontId="1" fillId="0" borderId="0" xfId="1" applyNumberFormat="1" applyFont="1" applyBorder="1" applyAlignment="1">
      <alignment horizontal="right" vertical="center" wrapText="1"/>
    </xf>
    <xf numFmtId="178" fontId="3" fillId="0" borderId="0" xfId="1" applyNumberFormat="1" applyFont="1" applyBorder="1" applyAlignment="1">
      <alignment horizontal="righ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178" fontId="3" fillId="0" borderId="1" xfId="1" applyNumberFormat="1" applyFont="1" applyBorder="1" applyAlignment="1">
      <alignment horizontal="right" vertical="center" wrapText="1"/>
    </xf>
    <xf numFmtId="0" fontId="11" fillId="0" borderId="0" xfId="1" applyFont="1"/>
    <xf numFmtId="0" fontId="12" fillId="0" borderId="0" xfId="1" applyFont="1" applyBorder="1"/>
    <xf numFmtId="0" fontId="12" fillId="0" borderId="0" xfId="1" applyFont="1"/>
    <xf numFmtId="49" fontId="13" fillId="0" borderId="0" xfId="1" applyNumberFormat="1" applyFont="1"/>
    <xf numFmtId="178" fontId="10" fillId="0" borderId="1" xfId="1" applyNumberFormat="1" applyFont="1" applyBorder="1" applyAlignment="1">
      <alignment horizontal="right" vertical="center" wrapText="1"/>
    </xf>
    <xf numFmtId="178" fontId="1" fillId="0" borderId="1" xfId="1" applyNumberFormat="1" applyFont="1" applyBorder="1" applyAlignment="1">
      <alignment horizontal="right" vertical="center" wrapText="1"/>
    </xf>
    <xf numFmtId="0" fontId="14" fillId="0" borderId="0" xfId="1" applyFont="1" applyBorder="1"/>
    <xf numFmtId="0" fontId="14" fillId="0" borderId="0" xfId="1" applyFont="1" applyAlignment="1">
      <alignment wrapText="1"/>
    </xf>
    <xf numFmtId="0" fontId="14" fillId="0" borderId="0" xfId="1" applyFont="1"/>
    <xf numFmtId="0" fontId="6" fillId="0" borderId="7" xfId="1" applyFont="1" applyBorder="1" applyAlignment="1">
      <alignment horizontal="center" vertical="center" wrapText="1" justifyLastLine="1"/>
    </xf>
    <xf numFmtId="0" fontId="6" fillId="0" borderId="8" xfId="1" applyFont="1" applyBorder="1" applyAlignment="1">
      <alignment horizontal="center" vertical="center" wrapText="1" justifyLastLine="1"/>
    </xf>
    <xf numFmtId="0" fontId="6" fillId="0" borderId="9" xfId="1" applyFont="1" applyBorder="1" applyAlignment="1">
      <alignment horizontal="left" vertical="top" wrapText="1"/>
    </xf>
    <xf numFmtId="0" fontId="6" fillId="0" borderId="3" xfId="1" applyNumberFormat="1" applyFont="1" applyBorder="1" applyAlignment="1">
      <alignment horizontal="center" wrapText="1"/>
    </xf>
    <xf numFmtId="49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 wrapText="1"/>
    </xf>
    <xf numFmtId="0" fontId="6" fillId="0" borderId="2" xfId="1" applyFont="1" applyBorder="1" applyAlignment="1">
      <alignment horizontal="distributed" vertical="center" wrapText="1" justifyLastLine="1"/>
    </xf>
    <xf numFmtId="0" fontId="6" fillId="0" borderId="10" xfId="1" applyFont="1" applyBorder="1" applyAlignment="1">
      <alignment horizontal="distributed" vertical="center" wrapText="1" justifyLastLine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0" xfId="0" applyFont="1"/>
    <xf numFmtId="0" fontId="6" fillId="0" borderId="0" xfId="1" applyFont="1" applyAlignment="1">
      <alignment horizontal="left" vertical="top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5</xdr:row>
      <xdr:rowOff>28575</xdr:rowOff>
    </xdr:from>
    <xdr:to>
      <xdr:col>10</xdr:col>
      <xdr:colOff>838200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D3E1D2D2-3365-4D81-98B5-FC9A725051F8}"/>
            </a:ext>
          </a:extLst>
        </xdr:cNvPr>
        <xdr:cNvSpPr>
          <a:spLocks noChangeArrowheads="1"/>
        </xdr:cNvSpPr>
      </xdr:nvSpPr>
      <xdr:spPr bwMode="auto">
        <a:xfrm>
          <a:off x="8982075" y="857250"/>
          <a:ext cx="22764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12" name="報表類別">
          <a:extLst>
            <a:ext uri="{FF2B5EF4-FFF2-40B4-BE49-F238E27FC236}">
              <a16:creationId xmlns:a16="http://schemas.microsoft.com/office/drawing/2014/main" id="{10442866-64CF-472F-8F5D-681172614C63}"/>
            </a:ext>
          </a:extLst>
        </xdr:cNvPr>
        <xdr:cNvSpPr>
          <a:spLocks noChangeArrowheads="1" noTextEdit="1"/>
        </xdr:cNvSpPr>
      </xdr:nvSpPr>
      <xdr:spPr bwMode="auto">
        <a:xfrm>
          <a:off x="19050" y="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FCD8927-F0FC-4BFA-B954-40E4A00831DF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absolute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macro="" textlink="D1">
      <xdr:nvSpPr>
        <xdr:cNvPr id="13" name="報表類別">
          <a:extLst>
            <a:ext uri="{FF2B5EF4-FFF2-40B4-BE49-F238E27FC236}">
              <a16:creationId xmlns:a16="http://schemas.microsoft.com/office/drawing/2014/main" id="{0E52FAC7-6B6E-4EC3-A62A-FE1858501773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3830B74B-9263-480C-8C70-C91FCB46C19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次月二十日前編報，十二月份於次年一月底前編報</a:t>
          </a:fld>
          <a:endParaRPr lang="zh-TW"/>
        </a:p>
      </xdr:txBody>
    </xdr:sp>
    <xdr:clientData/>
  </xdr:twoCellAnchor>
  <xdr:twoCellAnchor editAs="absolute">
    <xdr:from>
      <xdr:col>8</xdr:col>
      <xdr:colOff>161925</xdr:colOff>
      <xdr:row>0</xdr:row>
      <xdr:rowOff>0</xdr:rowOff>
    </xdr:from>
    <xdr:to>
      <xdr:col>8</xdr:col>
      <xdr:colOff>885825</xdr:colOff>
      <xdr:row>3</xdr:row>
      <xdr:rowOff>9525</xdr:rowOff>
    </xdr:to>
    <xdr:sp macro="" textlink="">
      <xdr:nvSpPr>
        <xdr:cNvPr id="14" name="編製機關">
          <a:extLst>
            <a:ext uri="{FF2B5EF4-FFF2-40B4-BE49-F238E27FC236}">
              <a16:creationId xmlns:a16="http://schemas.microsoft.com/office/drawing/2014/main" id="{186683BC-A0D3-4EB4-AC94-C0A90405C8ED}"/>
            </a:ext>
          </a:extLst>
        </xdr:cNvPr>
        <xdr:cNvSpPr>
          <a:spLocks noChangeArrowheads="1"/>
        </xdr:cNvSpPr>
      </xdr:nvSpPr>
      <xdr:spPr bwMode="auto">
        <a:xfrm>
          <a:off x="9420225" y="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absolute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 macro="" textlink="">
      <xdr:nvSpPr>
        <xdr:cNvPr id="15" name="表號">
          <a:extLst>
            <a:ext uri="{FF2B5EF4-FFF2-40B4-BE49-F238E27FC236}">
              <a16:creationId xmlns:a16="http://schemas.microsoft.com/office/drawing/2014/main" id="{3AD7D669-6046-4E85-9EB7-DE5A3140434E}"/>
            </a:ext>
          </a:extLst>
        </xdr:cNvPr>
        <xdr:cNvSpPr>
          <a:spLocks noChangeArrowheads="1"/>
        </xdr:cNvSpPr>
      </xdr:nvSpPr>
      <xdr:spPr bwMode="auto">
        <a:xfrm>
          <a:off x="942022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28575</xdr:rowOff>
    </xdr:from>
    <xdr:to>
      <xdr:col>8</xdr:col>
      <xdr:colOff>171450</xdr:colOff>
      <xdr:row>4</xdr:row>
      <xdr:rowOff>28575</xdr:rowOff>
    </xdr:to>
    <xdr:sp macro="" textlink="">
      <xdr:nvSpPr>
        <xdr:cNvPr id="7770" name="Line 37"/>
        <xdr:cNvSpPr>
          <a:spLocks noChangeShapeType="1"/>
        </xdr:cNvSpPr>
      </xdr:nvSpPr>
      <xdr:spPr bwMode="auto">
        <a:xfrm>
          <a:off x="895350" y="447675"/>
          <a:ext cx="853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8</xdr:col>
      <xdr:colOff>885825</xdr:colOff>
      <xdr:row>0</xdr:row>
      <xdr:rowOff>0</xdr:rowOff>
    </xdr:from>
    <xdr:to>
      <xdr:col>10</xdr:col>
      <xdr:colOff>895350</xdr:colOff>
      <xdr:row>3</xdr:row>
      <xdr:rowOff>9525</xdr:rowOff>
    </xdr:to>
    <xdr:sp macro="" textlink="B1">
      <xdr:nvSpPr>
        <xdr:cNvPr id="18" name="報表類別">
          <a:extLst>
            <a:ext uri="{FF2B5EF4-FFF2-40B4-BE49-F238E27FC236}">
              <a16:creationId xmlns:a16="http://schemas.microsoft.com/office/drawing/2014/main" id="{91C25D12-A22B-4EF1-B481-C4DAA2FEE471}"/>
            </a:ext>
          </a:extLst>
        </xdr:cNvPr>
        <xdr:cNvSpPr>
          <a:spLocks noChangeArrowheads="1"/>
        </xdr:cNvSpPr>
      </xdr:nvSpPr>
      <xdr:spPr bwMode="auto">
        <a:xfrm>
          <a:off x="10144125" y="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C08CC79D-263D-45E4-8E4F-FBEA84A63E0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20" name="報表類別">
          <a:extLst>
            <a:ext uri="{FF2B5EF4-FFF2-40B4-BE49-F238E27FC236}">
              <a16:creationId xmlns:a16="http://schemas.microsoft.com/office/drawing/2014/main" id="{AD351771-A684-459C-967A-717A155E9D44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89E6876C-F787-4386-B1B0-45109F450BB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894975</xdr:colOff>
      <xdr:row>4</xdr:row>
      <xdr:rowOff>28575</xdr:rowOff>
    </xdr:to>
    <xdr:sp macro="" textlink="$H$1">
      <xdr:nvSpPr>
        <xdr:cNvPr id="16" name="表號">
          <a:extLst>
            <a:ext uri="{FF2B5EF4-FFF2-40B4-BE49-F238E27FC236}">
              <a16:creationId xmlns:a16="http://schemas.microsoft.com/office/drawing/2014/main" id="{AE23D596-42DB-4642-84CE-16570D73F2B7}"/>
            </a:ext>
          </a:extLst>
        </xdr:cNvPr>
        <xdr:cNvSpPr>
          <a:spLocks noChangeArrowheads="1"/>
        </xdr:cNvSpPr>
      </xdr:nvSpPr>
      <xdr:spPr bwMode="auto">
        <a:xfrm>
          <a:off x="1014412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0EB9D78-16CE-4213-820F-9EC4BC60D1E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pPr algn="ctr" rtl="0">
              <a:defRPr sz="1000"/>
            </a:p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9525</xdr:rowOff>
    </xdr:from>
    <xdr:to>
      <xdr:col>0</xdr:col>
      <xdr:colOff>914400</xdr:colOff>
      <xdr:row>3</xdr:row>
      <xdr:rowOff>19050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7BA06F34-94D9-4C65-B568-0333A3A5F3A3}"/>
            </a:ext>
          </a:extLst>
        </xdr:cNvPr>
        <xdr:cNvSpPr>
          <a:spLocks noChangeArrowheads="1" noTextEdit="1"/>
        </xdr:cNvSpPr>
      </xdr:nvSpPr>
      <xdr:spPr bwMode="auto">
        <a:xfrm>
          <a:off x="19050" y="428625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602DCDE-F5D3-4FEB-9F81-10A7BE9AD328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466725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0A7B0C3B-2CBF-4157-A13C-A97A8B29AD99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72A3243C-5738-4E00-910E-67B3DE5BBA1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190500</xdr:colOff>
      <xdr:row>2</xdr:row>
      <xdr:rowOff>9525</xdr:rowOff>
    </xdr:from>
    <xdr:to>
      <xdr:col>8</xdr:col>
      <xdr:colOff>914400</xdr:colOff>
      <xdr:row>3</xdr:row>
      <xdr:rowOff>19050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71197EB9-50D6-4606-957A-B95F94AEC564}"/>
            </a:ext>
          </a:extLst>
        </xdr:cNvPr>
        <xdr:cNvSpPr>
          <a:spLocks noChangeArrowheads="1"/>
        </xdr:cNvSpPr>
      </xdr:nvSpPr>
      <xdr:spPr bwMode="auto">
        <a:xfrm>
          <a:off x="9448800" y="428625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190500</xdr:colOff>
      <xdr:row>3</xdr:row>
      <xdr:rowOff>9525</xdr:rowOff>
    </xdr:from>
    <xdr:to>
      <xdr:col>8</xdr:col>
      <xdr:colOff>914400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17F579E8-7565-4DBD-866F-FCEDA165285A}"/>
            </a:ext>
          </a:extLst>
        </xdr:cNvPr>
        <xdr:cNvSpPr>
          <a:spLocks noChangeArrowheads="1"/>
        </xdr:cNvSpPr>
      </xdr:nvSpPr>
      <xdr:spPr bwMode="auto">
        <a:xfrm>
          <a:off x="8686800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923925</xdr:colOff>
      <xdr:row>4</xdr:row>
      <xdr:rowOff>28575</xdr:rowOff>
    </xdr:from>
    <xdr:to>
      <xdr:col>8</xdr:col>
      <xdr:colOff>200025</xdr:colOff>
      <xdr:row>4</xdr:row>
      <xdr:rowOff>28575</xdr:rowOff>
    </xdr:to>
    <xdr:sp macro="" textlink="">
      <xdr:nvSpPr>
        <xdr:cNvPr id="8607" name="Line 37"/>
        <xdr:cNvSpPr>
          <a:spLocks noChangeShapeType="1"/>
        </xdr:cNvSpPr>
      </xdr:nvSpPr>
      <xdr:spPr bwMode="auto">
        <a:xfrm>
          <a:off x="923925" y="447675"/>
          <a:ext cx="85344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914400</xdr:colOff>
      <xdr:row>2</xdr:row>
      <xdr:rowOff>9525</xdr:rowOff>
    </xdr:from>
    <xdr:to>
      <xdr:col>10</xdr:col>
      <xdr:colOff>923925</xdr:colOff>
      <xdr:row>3</xdr:row>
      <xdr:rowOff>19050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1801404A-A4F0-4243-B66C-12725AAFB991}"/>
            </a:ext>
          </a:extLst>
        </xdr:cNvPr>
        <xdr:cNvSpPr>
          <a:spLocks noChangeArrowheads="1"/>
        </xdr:cNvSpPr>
      </xdr:nvSpPr>
      <xdr:spPr bwMode="auto">
        <a:xfrm>
          <a:off x="10172700" y="428625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553B7BC1-00B2-43F1-8B5C-414C3578AC23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FA23857E-42AC-408E-99AC-7547293DD327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BE37B99D-72FD-414C-AC50-B5567D3B25F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8</xdr:col>
      <xdr:colOff>482600</xdr:colOff>
      <xdr:row>5</xdr:row>
      <xdr:rowOff>28575</xdr:rowOff>
    </xdr:from>
    <xdr:to>
      <xdr:col>10</xdr:col>
      <xdr:colOff>835025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330480BB-0A47-4088-B12E-B162A7648A5C}"/>
            </a:ext>
          </a:extLst>
        </xdr:cNvPr>
        <xdr:cNvSpPr>
          <a:spLocks noChangeArrowheads="1"/>
        </xdr:cNvSpPr>
      </xdr:nvSpPr>
      <xdr:spPr bwMode="auto">
        <a:xfrm>
          <a:off x="9785350" y="854075"/>
          <a:ext cx="22891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914400</xdr:colOff>
      <xdr:row>3</xdr:row>
      <xdr:rowOff>9525</xdr:rowOff>
    </xdr:from>
    <xdr:to>
      <xdr:col>10</xdr:col>
      <xdr:colOff>923550</xdr:colOff>
      <xdr:row>4</xdr:row>
      <xdr:rowOff>28575</xdr:rowOff>
    </xdr:to>
    <xdr:sp macro="" textlink="$H$1">
      <xdr:nvSpPr>
        <xdr:cNvPr id="13" name="表號">
          <a:extLst>
            <a:ext uri="{FF2B5EF4-FFF2-40B4-BE49-F238E27FC236}">
              <a16:creationId xmlns:a16="http://schemas.microsoft.com/office/drawing/2014/main" id="{9C00493A-A45C-4B68-8831-490EBC9F142F}"/>
            </a:ext>
          </a:extLst>
        </xdr:cNvPr>
        <xdr:cNvSpPr>
          <a:spLocks noChangeArrowheads="1"/>
        </xdr:cNvSpPr>
      </xdr:nvSpPr>
      <xdr:spPr bwMode="auto">
        <a:xfrm>
          <a:off x="10172700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4CA5FA2E-05D7-49A4-A6E6-B976E9FFBAB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pPr algn="ctr" rtl="0">
              <a:defRPr sz="1000"/>
            </a:p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7A0859DB-BB5C-45E3-BF15-E45887FCE4C3}"/>
            </a:ext>
          </a:extLst>
        </xdr:cNvPr>
        <xdr:cNvSpPr>
          <a:spLocks noChangeArrowheads="1" noTextEdit="1"/>
        </xdr:cNvSpPr>
      </xdr:nvSpPr>
      <xdr:spPr bwMode="auto">
        <a:xfrm>
          <a:off x="19050" y="41910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1D67439-CB25-43A6-9DF9-27F81A846BD2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75FC35E0-92AA-4D46-928B-242EF3E90100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73E958E5-88E6-46E5-8BB9-083B75ECFD1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161925</xdr:colOff>
      <xdr:row>2</xdr:row>
      <xdr:rowOff>0</xdr:rowOff>
    </xdr:from>
    <xdr:to>
      <xdr:col>8</xdr:col>
      <xdr:colOff>885825</xdr:colOff>
      <xdr:row>3</xdr:row>
      <xdr:rowOff>9525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0490DEA3-688A-425F-A7E8-6D503E01C2BC}"/>
            </a:ext>
          </a:extLst>
        </xdr:cNvPr>
        <xdr:cNvSpPr>
          <a:spLocks noChangeArrowheads="1"/>
        </xdr:cNvSpPr>
      </xdr:nvSpPr>
      <xdr:spPr bwMode="auto">
        <a:xfrm>
          <a:off x="9382125" y="41910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161925</xdr:colOff>
      <xdr:row>3</xdr:row>
      <xdr:rowOff>9525</xdr:rowOff>
    </xdr:from>
    <xdr:to>
      <xdr:col>8</xdr:col>
      <xdr:colOff>885825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729C2A74-2D59-409E-B1D9-D0623415C87B}"/>
            </a:ext>
          </a:extLst>
        </xdr:cNvPr>
        <xdr:cNvSpPr>
          <a:spLocks noChangeArrowheads="1"/>
        </xdr:cNvSpPr>
      </xdr:nvSpPr>
      <xdr:spPr bwMode="auto">
        <a:xfrm>
          <a:off x="938212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876300</xdr:colOff>
      <xdr:row>4</xdr:row>
      <xdr:rowOff>28575</xdr:rowOff>
    </xdr:from>
    <xdr:to>
      <xdr:col>8</xdr:col>
      <xdr:colOff>152400</xdr:colOff>
      <xdr:row>4</xdr:row>
      <xdr:rowOff>28575</xdr:rowOff>
    </xdr:to>
    <xdr:sp macro="" textlink="">
      <xdr:nvSpPr>
        <xdr:cNvPr id="9634" name="Line 37"/>
        <xdr:cNvSpPr>
          <a:spLocks noChangeShapeType="1"/>
        </xdr:cNvSpPr>
      </xdr:nvSpPr>
      <xdr:spPr bwMode="auto">
        <a:xfrm>
          <a:off x="876300" y="447675"/>
          <a:ext cx="8496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885825</xdr:colOff>
      <xdr:row>2</xdr:row>
      <xdr:rowOff>0</xdr:rowOff>
    </xdr:from>
    <xdr:to>
      <xdr:col>10</xdr:col>
      <xdr:colOff>895350</xdr:colOff>
      <xdr:row>3</xdr:row>
      <xdr:rowOff>9525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2056B99C-EAE9-461D-AD0E-41556EBD64AE}"/>
            </a:ext>
          </a:extLst>
        </xdr:cNvPr>
        <xdr:cNvSpPr>
          <a:spLocks noChangeArrowheads="1"/>
        </xdr:cNvSpPr>
      </xdr:nvSpPr>
      <xdr:spPr bwMode="auto">
        <a:xfrm>
          <a:off x="10106025" y="41910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98A57AE8-7E91-485C-A5E3-A9B9F8F0C9B1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1E7A69E1-21CB-4454-AF44-B888C29BFD2B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126022E5-1B3E-46D5-BEC4-1978A54ECFE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8</xdr:col>
      <xdr:colOff>501650</xdr:colOff>
      <xdr:row>5</xdr:row>
      <xdr:rowOff>28575</xdr:rowOff>
    </xdr:from>
    <xdr:to>
      <xdr:col>10</xdr:col>
      <xdr:colOff>854075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BE84AAC0-8CAD-4C0C-8607-A69CE810EA85}"/>
            </a:ext>
          </a:extLst>
        </xdr:cNvPr>
        <xdr:cNvSpPr>
          <a:spLocks noChangeArrowheads="1"/>
        </xdr:cNvSpPr>
      </xdr:nvSpPr>
      <xdr:spPr bwMode="auto">
        <a:xfrm>
          <a:off x="9772650" y="854075"/>
          <a:ext cx="22891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885825</xdr:colOff>
      <xdr:row>3</xdr:row>
      <xdr:rowOff>9525</xdr:rowOff>
    </xdr:from>
    <xdr:to>
      <xdr:col>10</xdr:col>
      <xdr:colOff>894975</xdr:colOff>
      <xdr:row>4</xdr:row>
      <xdr:rowOff>28575</xdr:rowOff>
    </xdr:to>
    <xdr:sp macro="" textlink="$H$1">
      <xdr:nvSpPr>
        <xdr:cNvPr id="12" name="表號">
          <a:extLst>
            <a:ext uri="{FF2B5EF4-FFF2-40B4-BE49-F238E27FC236}">
              <a16:creationId xmlns:a16="http://schemas.microsoft.com/office/drawing/2014/main" id="{5EE79FEE-78FF-47AC-87E8-4B47824EE9CC}"/>
            </a:ext>
          </a:extLst>
        </xdr:cNvPr>
        <xdr:cNvSpPr>
          <a:spLocks noChangeArrowheads="1"/>
        </xdr:cNvSpPr>
      </xdr:nvSpPr>
      <xdr:spPr bwMode="auto">
        <a:xfrm>
          <a:off x="1010602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6E039394-EFC8-454F-8EE4-4D3D6C68571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pPr algn="ctr" rtl="0">
              <a:defRPr sz="1000"/>
            </a:p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0B710EBE-2CE6-4A11-9CED-544426AF1A28}"/>
            </a:ext>
          </a:extLst>
        </xdr:cNvPr>
        <xdr:cNvSpPr>
          <a:spLocks noChangeArrowheads="1" noTextEdit="1"/>
        </xdr:cNvSpPr>
      </xdr:nvSpPr>
      <xdr:spPr bwMode="auto">
        <a:xfrm>
          <a:off x="19050" y="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8293028-9DD3-4427-96DF-752273360FAF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E3FC8D49-4A55-4FBA-8252-36324DB7F809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7479CC13-C71C-49E5-B66A-6C00607FB83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180975</xdr:colOff>
      <xdr:row>0</xdr:row>
      <xdr:rowOff>0</xdr:rowOff>
    </xdr:from>
    <xdr:to>
      <xdr:col>8</xdr:col>
      <xdr:colOff>904875</xdr:colOff>
      <xdr:row>3</xdr:row>
      <xdr:rowOff>9525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7FD592FB-D253-4D13-8FDA-68930BC1F63C}"/>
            </a:ext>
          </a:extLst>
        </xdr:cNvPr>
        <xdr:cNvSpPr>
          <a:spLocks noChangeArrowheads="1"/>
        </xdr:cNvSpPr>
      </xdr:nvSpPr>
      <xdr:spPr bwMode="auto">
        <a:xfrm>
          <a:off x="9401175" y="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180975</xdr:colOff>
      <xdr:row>3</xdr:row>
      <xdr:rowOff>9525</xdr:rowOff>
    </xdr:from>
    <xdr:to>
      <xdr:col>8</xdr:col>
      <xdr:colOff>904875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7AC1C0BF-E56E-4951-A81B-291F3132D24C}"/>
            </a:ext>
          </a:extLst>
        </xdr:cNvPr>
        <xdr:cNvSpPr>
          <a:spLocks noChangeArrowheads="1"/>
        </xdr:cNvSpPr>
      </xdr:nvSpPr>
      <xdr:spPr bwMode="auto">
        <a:xfrm>
          <a:off x="940117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904875</xdr:colOff>
      <xdr:row>4</xdr:row>
      <xdr:rowOff>28575</xdr:rowOff>
    </xdr:from>
    <xdr:to>
      <xdr:col>8</xdr:col>
      <xdr:colOff>180975</xdr:colOff>
      <xdr:row>4</xdr:row>
      <xdr:rowOff>28575</xdr:rowOff>
    </xdr:to>
    <xdr:sp macro="" textlink="">
      <xdr:nvSpPr>
        <xdr:cNvPr id="11589" name="Line 37"/>
        <xdr:cNvSpPr>
          <a:spLocks noChangeShapeType="1"/>
        </xdr:cNvSpPr>
      </xdr:nvSpPr>
      <xdr:spPr bwMode="auto">
        <a:xfrm>
          <a:off x="904875" y="447675"/>
          <a:ext cx="84963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904875</xdr:colOff>
      <xdr:row>0</xdr:row>
      <xdr:rowOff>0</xdr:rowOff>
    </xdr:from>
    <xdr:to>
      <xdr:col>10</xdr:col>
      <xdr:colOff>914400</xdr:colOff>
      <xdr:row>3</xdr:row>
      <xdr:rowOff>9525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F36DF975-CCF5-4907-91E1-B5CA41A8929F}"/>
            </a:ext>
          </a:extLst>
        </xdr:cNvPr>
        <xdr:cNvSpPr>
          <a:spLocks noChangeArrowheads="1"/>
        </xdr:cNvSpPr>
      </xdr:nvSpPr>
      <xdr:spPr bwMode="auto">
        <a:xfrm>
          <a:off x="10125075" y="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1095D58F-A4BD-490D-8F75-0EBE0BB2210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CF976386-0C3C-4268-91C7-0287C25402D3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13F852DB-507B-449C-9E90-5868C2F00E3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8</xdr:col>
      <xdr:colOff>514350</xdr:colOff>
      <xdr:row>5</xdr:row>
      <xdr:rowOff>28575</xdr:rowOff>
    </xdr:from>
    <xdr:to>
      <xdr:col>10</xdr:col>
      <xdr:colOff>847725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C2287566-4911-4130-8631-EC595414F70B}"/>
            </a:ext>
          </a:extLst>
        </xdr:cNvPr>
        <xdr:cNvSpPr>
          <a:spLocks noChangeArrowheads="1"/>
        </xdr:cNvSpPr>
      </xdr:nvSpPr>
      <xdr:spPr bwMode="auto">
        <a:xfrm>
          <a:off x="9785350" y="854075"/>
          <a:ext cx="22701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914025</xdr:colOff>
      <xdr:row>4</xdr:row>
      <xdr:rowOff>28575</xdr:rowOff>
    </xdr:to>
    <xdr:sp macro="" textlink="$H$1">
      <xdr:nvSpPr>
        <xdr:cNvPr id="13" name="表號">
          <a:extLst>
            <a:ext uri="{FF2B5EF4-FFF2-40B4-BE49-F238E27FC236}">
              <a16:creationId xmlns:a16="http://schemas.microsoft.com/office/drawing/2014/main" id="{D7BD3992-9A3E-47E2-B23B-606303F0BFED}"/>
            </a:ext>
          </a:extLst>
        </xdr:cNvPr>
        <xdr:cNvSpPr>
          <a:spLocks noChangeArrowheads="1"/>
        </xdr:cNvSpPr>
      </xdr:nvSpPr>
      <xdr:spPr bwMode="auto">
        <a:xfrm>
          <a:off x="1012507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D930DC2-3C9B-4E03-84FA-53FD7536F425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pPr algn="ctr" rtl="0">
              <a:defRPr sz="1000"/>
            </a:p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517525</xdr:colOff>
      <xdr:row>36</xdr:row>
      <xdr:rowOff>200025</xdr:rowOff>
    </xdr:from>
    <xdr:to>
      <xdr:col>10</xdr:col>
      <xdr:colOff>850900</xdr:colOff>
      <xdr:row>37</xdr:row>
      <xdr:rowOff>190500</xdr:rowOff>
    </xdr:to>
    <xdr:sp macro="" textlink="E2">
      <xdr:nvSpPr>
        <xdr:cNvPr id="2" name="報表類別">
          <a:extLst>
            <a:ext uri="{FF2B5EF4-FFF2-40B4-BE49-F238E27FC236}">
              <a16:creationId xmlns:a16="http://schemas.microsoft.com/office/drawing/2014/main" id="{2D72BE0A-5CF9-49B2-BC31-CFF9E12261C3}"/>
            </a:ext>
          </a:extLst>
        </xdr:cNvPr>
        <xdr:cNvSpPr>
          <a:spLocks noChangeArrowheads="1"/>
        </xdr:cNvSpPr>
      </xdr:nvSpPr>
      <xdr:spPr bwMode="auto">
        <a:xfrm>
          <a:off x="8994775" y="7042150"/>
          <a:ext cx="227012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fld id="{3C90B212-0088-4FAF-84C8-C5BB8C088F6D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中華民國110年 4月 8日編製</a:t>
          </a:fld>
          <a:endParaRPr lang="en-US" altLang="en-US"/>
        </a:p>
      </xdr:txBody>
    </xdr:sp>
    <xdr:clientData/>
  </xdr:twoCellAnchor>
  <xdr:twoCellAnchor editAs="oneCell">
    <xdr:from>
      <xdr:col>0</xdr:col>
      <xdr:colOff>19050</xdr:colOff>
      <xdr:row>2</xdr:row>
      <xdr:rowOff>0</xdr:rowOff>
    </xdr:from>
    <xdr:to>
      <xdr:col>0</xdr:col>
      <xdr:colOff>914400</xdr:colOff>
      <xdr:row>3</xdr:row>
      <xdr:rowOff>9525</xdr:rowOff>
    </xdr:to>
    <xdr:sp macro="" textlink="A1">
      <xdr:nvSpPr>
        <xdr:cNvPr id="3" name="報表類別">
          <a:extLst>
            <a:ext uri="{FF2B5EF4-FFF2-40B4-BE49-F238E27FC236}">
              <a16:creationId xmlns:a16="http://schemas.microsoft.com/office/drawing/2014/main" id="{E5B5F11C-72C7-4B78-A22A-4C450C9A89F5}"/>
            </a:ext>
          </a:extLst>
        </xdr:cNvPr>
        <xdr:cNvSpPr>
          <a:spLocks noChangeArrowheads="1" noTextEdit="1"/>
        </xdr:cNvSpPr>
      </xdr:nvSpPr>
      <xdr:spPr bwMode="auto">
        <a:xfrm>
          <a:off x="19050" y="419100"/>
          <a:ext cx="8953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8BB5FEA5-2D8F-4E71-A33C-423E45BC31C7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 editAs="oneCell">
    <xdr:from>
      <xdr:col>0</xdr:col>
      <xdr:colOff>942975</xdr:colOff>
      <xdr:row>2</xdr:row>
      <xdr:rowOff>200025</xdr:rowOff>
    </xdr:from>
    <xdr:to>
      <xdr:col>4</xdr:col>
      <xdr:colOff>504825</xdr:colOff>
      <xdr:row>4</xdr:row>
      <xdr:rowOff>9525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4CC6AC3C-F06D-496A-953C-55E056245326}"/>
            </a:ext>
          </a:extLst>
        </xdr:cNvPr>
        <xdr:cNvSpPr>
          <a:spLocks noChangeArrowheads="1" noTextEdit="1"/>
        </xdr:cNvSpPr>
      </xdr:nvSpPr>
      <xdr:spPr bwMode="auto">
        <a:xfrm>
          <a:off x="942975" y="200025"/>
          <a:ext cx="49339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fld id="{0ECDED58-3787-4916-B0CC-36F59DFB723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次月二十日前編報，十二月份於次年一月底前編報</a:t>
          </a:fld>
          <a:endParaRPr lang="zh-TW"/>
        </a:p>
      </xdr:txBody>
    </xdr:sp>
    <xdr:clientData/>
  </xdr:twoCellAnchor>
  <xdr:twoCellAnchor editAs="oneCell">
    <xdr:from>
      <xdr:col>8</xdr:col>
      <xdr:colOff>180975</xdr:colOff>
      <xdr:row>2</xdr:row>
      <xdr:rowOff>0</xdr:rowOff>
    </xdr:from>
    <xdr:to>
      <xdr:col>8</xdr:col>
      <xdr:colOff>904875</xdr:colOff>
      <xdr:row>3</xdr:row>
      <xdr:rowOff>9525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C1E1FCAD-7C5A-430D-A180-93E9AB97FE8B}"/>
            </a:ext>
          </a:extLst>
        </xdr:cNvPr>
        <xdr:cNvSpPr>
          <a:spLocks noChangeArrowheads="1"/>
        </xdr:cNvSpPr>
      </xdr:nvSpPr>
      <xdr:spPr bwMode="auto">
        <a:xfrm>
          <a:off x="9401175" y="419100"/>
          <a:ext cx="7239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180975</xdr:colOff>
      <xdr:row>3</xdr:row>
      <xdr:rowOff>9525</xdr:rowOff>
    </xdr:from>
    <xdr:to>
      <xdr:col>8</xdr:col>
      <xdr:colOff>904875</xdr:colOff>
      <xdr:row>4</xdr:row>
      <xdr:rowOff>28575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65B8DC1C-D153-4418-AD8A-E26CDB825C9A}"/>
            </a:ext>
          </a:extLst>
        </xdr:cNvPr>
        <xdr:cNvSpPr>
          <a:spLocks noChangeArrowheads="1"/>
        </xdr:cNvSpPr>
      </xdr:nvSpPr>
      <xdr:spPr bwMode="auto">
        <a:xfrm>
          <a:off x="9401175" y="219075"/>
          <a:ext cx="723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0</xdr:col>
      <xdr:colOff>876300</xdr:colOff>
      <xdr:row>4</xdr:row>
      <xdr:rowOff>28575</xdr:rowOff>
    </xdr:from>
    <xdr:to>
      <xdr:col>8</xdr:col>
      <xdr:colOff>228600</xdr:colOff>
      <xdr:row>4</xdr:row>
      <xdr:rowOff>28575</xdr:rowOff>
    </xdr:to>
    <xdr:sp macro="" textlink="">
      <xdr:nvSpPr>
        <xdr:cNvPr id="10642" name="Line 37"/>
        <xdr:cNvSpPr>
          <a:spLocks noChangeShapeType="1"/>
        </xdr:cNvSpPr>
      </xdr:nvSpPr>
      <xdr:spPr bwMode="auto">
        <a:xfrm>
          <a:off x="876300" y="447675"/>
          <a:ext cx="8572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8</xdr:col>
      <xdr:colOff>904875</xdr:colOff>
      <xdr:row>2</xdr:row>
      <xdr:rowOff>0</xdr:rowOff>
    </xdr:from>
    <xdr:to>
      <xdr:col>10</xdr:col>
      <xdr:colOff>914400</xdr:colOff>
      <xdr:row>3</xdr:row>
      <xdr:rowOff>9525</xdr:rowOff>
    </xdr:to>
    <xdr:sp macro="" textlink="B1">
      <xdr:nvSpPr>
        <xdr:cNvPr id="8" name="報表類別">
          <a:extLst>
            <a:ext uri="{FF2B5EF4-FFF2-40B4-BE49-F238E27FC236}">
              <a16:creationId xmlns:a16="http://schemas.microsoft.com/office/drawing/2014/main" id="{8C01A789-FD45-445E-BB63-539DBCC74D1F}"/>
            </a:ext>
          </a:extLst>
        </xdr:cNvPr>
        <xdr:cNvSpPr>
          <a:spLocks noChangeArrowheads="1"/>
        </xdr:cNvSpPr>
      </xdr:nvSpPr>
      <xdr:spPr bwMode="auto">
        <a:xfrm>
          <a:off x="10125075" y="419100"/>
          <a:ext cx="193357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18B92B9C-8546-40B5-BE18-067C861DEB6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嘉義市政府財政稅務局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 editAs="oneCell">
    <xdr:from>
      <xdr:col>0</xdr:col>
      <xdr:colOff>19050</xdr:colOff>
      <xdr:row>3</xdr:row>
      <xdr:rowOff>9525</xdr:rowOff>
    </xdr:from>
    <xdr:to>
      <xdr:col>0</xdr:col>
      <xdr:colOff>914400</xdr:colOff>
      <xdr:row>4</xdr:row>
      <xdr:rowOff>28575</xdr:rowOff>
    </xdr:to>
    <xdr:sp macro="" textlink="C1">
      <xdr:nvSpPr>
        <xdr:cNvPr id="10" name="報表類別">
          <a:extLst>
            <a:ext uri="{FF2B5EF4-FFF2-40B4-BE49-F238E27FC236}">
              <a16:creationId xmlns:a16="http://schemas.microsoft.com/office/drawing/2014/main" id="{9DE0DF68-FB4C-4624-B27C-A94B2BF8B405}"/>
            </a:ext>
          </a:extLst>
        </xdr:cNvPr>
        <xdr:cNvSpPr>
          <a:spLocks noChangeArrowheads="1"/>
        </xdr:cNvSpPr>
      </xdr:nvSpPr>
      <xdr:spPr bwMode="auto">
        <a:xfrm>
          <a:off x="19050" y="219075"/>
          <a:ext cx="8953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  <a:extLst/>
      </xdr:spPr>
      <xdr:txBody>
        <a:bodyPr vertOverflow="clip" wrap="square" lIns="0" tIns="0" rIns="0" bIns="0" anchor="b" upright="1"/>
        <a:lstStyle/>
        <a:p>
          <a:pPr algn="ctr" rtl="0">
            <a:defRPr sz="1000"/>
          </a:pPr>
          <a:fld id="{EAB72E24-26FF-4E4A-987A-4ECEB345D7A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 rtl="0">
              <a:defRPr sz="1000"/>
            </a:pPr>
            <a:t>月　　　報</a:t>
          </a:fld>
          <a:endParaRPr lang="zh-TW" altLang="en-US" sz="1200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  <xdr:twoCellAnchor>
    <xdr:from>
      <xdr:col>8</xdr:col>
      <xdr:colOff>482600</xdr:colOff>
      <xdr:row>5</xdr:row>
      <xdr:rowOff>28575</xdr:rowOff>
    </xdr:from>
    <xdr:to>
      <xdr:col>10</xdr:col>
      <xdr:colOff>815975</xdr:colOff>
      <xdr:row>6</xdr:row>
      <xdr:rowOff>9525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73E440C8-B9EC-43C2-9F73-D6816E18ECE6}"/>
            </a:ext>
          </a:extLst>
        </xdr:cNvPr>
        <xdr:cNvSpPr>
          <a:spLocks noChangeArrowheads="1"/>
        </xdr:cNvSpPr>
      </xdr:nvSpPr>
      <xdr:spPr bwMode="auto">
        <a:xfrm>
          <a:off x="9753600" y="854075"/>
          <a:ext cx="227012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b" upright="1"/>
        <a:lstStyle/>
        <a:p>
          <a:pPr algn="r" rtl="0">
            <a:defRPr sz="1000"/>
          </a:pPr>
          <a:r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單位：新臺幣千元</a:t>
          </a:r>
          <a:endParaRPr lang="en-US" altLang="en-US" sz="1200" b="0" i="0" u="none" strike="noStrike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absolute">
    <xdr:from>
      <xdr:col>8</xdr:col>
      <xdr:colOff>904875</xdr:colOff>
      <xdr:row>3</xdr:row>
      <xdr:rowOff>9525</xdr:rowOff>
    </xdr:from>
    <xdr:to>
      <xdr:col>10</xdr:col>
      <xdr:colOff>914025</xdr:colOff>
      <xdr:row>4</xdr:row>
      <xdr:rowOff>28575</xdr:rowOff>
    </xdr:to>
    <xdr:sp macro="" textlink="$H$1">
      <xdr:nvSpPr>
        <xdr:cNvPr id="13" name="表號">
          <a:extLst>
            <a:ext uri="{FF2B5EF4-FFF2-40B4-BE49-F238E27FC236}">
              <a16:creationId xmlns:a16="http://schemas.microsoft.com/office/drawing/2014/main" id="{6ED72C13-E745-43C8-8DE8-85D16E1CB04A}"/>
            </a:ext>
          </a:extLst>
        </xdr:cNvPr>
        <xdr:cNvSpPr>
          <a:spLocks noChangeArrowheads="1"/>
        </xdr:cNvSpPr>
      </xdr:nvSpPr>
      <xdr:spPr bwMode="auto">
        <a:xfrm>
          <a:off x="10125075" y="219075"/>
          <a:ext cx="19332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9AF3161-691E-4D69-8C8A-DCB52DCCACC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+mn-cs"/>
            </a:rPr>
            <a:pPr algn="ctr" rtl="0">
              <a:defRPr sz="1000"/>
            </a:pPr>
            <a:t>20902-00-01-2</a:t>
          </a:fld>
          <a:endParaRPr lang="en-US" altLang="en-US" sz="1100" b="0" i="0" u="none" strike="noStrike" baseline="0">
            <a:solidFill>
              <a:srgbClr val="000000"/>
            </a:solidFill>
            <a:latin typeface="新細明體" panose="02020500000000000000" pitchFamily="18" charset="-120"/>
            <a:ea typeface="新細明體" panose="02020500000000000000" pitchFamily="18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3" zoomScaleNormal="100" workbookViewId="0">
      <selection activeCell="A5" sqref="A5:K5"/>
    </sheetView>
  </sheetViews>
  <sheetFormatPr defaultRowHeight="16.5"/>
  <cols>
    <col min="1" max="1" width="33.1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12</v>
      </c>
      <c r="B1" s="30" t="s">
        <v>13</v>
      </c>
      <c r="C1" s="31" t="s">
        <v>14</v>
      </c>
      <c r="D1" s="31" t="s">
        <v>15</v>
      </c>
      <c r="E1" s="32" t="s">
        <v>16</v>
      </c>
      <c r="F1" s="31" t="s">
        <v>17</v>
      </c>
      <c r="G1" s="4"/>
      <c r="H1" s="29" t="s">
        <v>18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3月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6.5" customHeight="1">
      <c r="A9" s="20" t="s">
        <v>19</v>
      </c>
      <c r="B9" s="22">
        <v>850103</v>
      </c>
      <c r="C9" s="24">
        <v>3093041</v>
      </c>
      <c r="D9" s="24">
        <v>850103</v>
      </c>
      <c r="E9" s="24">
        <v>3093041</v>
      </c>
      <c r="F9" s="24">
        <v>858355</v>
      </c>
      <c r="G9" s="24">
        <v>3055609</v>
      </c>
      <c r="H9" s="24">
        <v>-8252</v>
      </c>
      <c r="I9" s="24">
        <v>37432</v>
      </c>
      <c r="J9" s="27">
        <v>0</v>
      </c>
      <c r="K9" s="27">
        <v>0</v>
      </c>
    </row>
    <row r="10" spans="1:11" ht="16.5" customHeight="1">
      <c r="A10" s="20" t="s">
        <v>20</v>
      </c>
      <c r="B10" s="22">
        <v>841648</v>
      </c>
      <c r="C10" s="24">
        <v>3073202</v>
      </c>
      <c r="D10" s="24">
        <v>841648</v>
      </c>
      <c r="E10" s="24">
        <v>3073202</v>
      </c>
      <c r="F10" s="24">
        <v>849900</v>
      </c>
      <c r="G10" s="24">
        <v>3035770</v>
      </c>
      <c r="H10" s="24">
        <v>-8252</v>
      </c>
      <c r="I10" s="24">
        <v>37432</v>
      </c>
      <c r="J10" s="27">
        <v>0</v>
      </c>
      <c r="K10" s="27">
        <v>0</v>
      </c>
    </row>
    <row r="11" spans="1:11" ht="16.5" customHeight="1">
      <c r="A11" s="19" t="s">
        <v>21</v>
      </c>
      <c r="B11" s="21">
        <v>321855</v>
      </c>
      <c r="C11" s="23">
        <v>920547</v>
      </c>
      <c r="D11" s="23">
        <v>321855</v>
      </c>
      <c r="E11" s="23">
        <v>920547</v>
      </c>
      <c r="F11" s="23">
        <v>315806</v>
      </c>
      <c r="G11" s="23">
        <v>867132</v>
      </c>
      <c r="H11" s="23">
        <v>6049</v>
      </c>
      <c r="I11" s="23">
        <v>53415</v>
      </c>
      <c r="J11" s="26">
        <v>0</v>
      </c>
      <c r="K11" s="26">
        <v>0</v>
      </c>
    </row>
    <row r="12" spans="1:11" ht="16.5" customHeight="1">
      <c r="A12" s="19" t="s">
        <v>22</v>
      </c>
      <c r="B12" s="21">
        <v>2439</v>
      </c>
      <c r="C12" s="23">
        <v>7320</v>
      </c>
      <c r="D12" s="23">
        <v>2439</v>
      </c>
      <c r="E12" s="23">
        <v>7320</v>
      </c>
      <c r="F12" s="23">
        <v>1488</v>
      </c>
      <c r="G12" s="23">
        <v>3167</v>
      </c>
      <c r="H12" s="23">
        <v>950</v>
      </c>
      <c r="I12" s="23">
        <v>4152</v>
      </c>
      <c r="J12" s="26">
        <v>0</v>
      </c>
      <c r="K12" s="26">
        <v>0</v>
      </c>
    </row>
    <row r="13" spans="1:11" ht="16.5" customHeight="1">
      <c r="A13" s="19" t="s">
        <v>23</v>
      </c>
      <c r="B13" s="21">
        <v>10718</v>
      </c>
      <c r="C13" s="23">
        <v>25592</v>
      </c>
      <c r="D13" s="23">
        <v>10718</v>
      </c>
      <c r="E13" s="23">
        <v>25592</v>
      </c>
      <c r="F13" s="23">
        <v>10742</v>
      </c>
      <c r="G13" s="23">
        <v>24465</v>
      </c>
      <c r="H13" s="23">
        <v>-25</v>
      </c>
      <c r="I13" s="23">
        <v>1127</v>
      </c>
      <c r="J13" s="26">
        <v>0</v>
      </c>
      <c r="K13" s="26">
        <v>0</v>
      </c>
    </row>
    <row r="14" spans="1:11" ht="16.5" customHeight="1">
      <c r="A14" s="19" t="s">
        <v>24</v>
      </c>
      <c r="B14" s="21">
        <v>11377</v>
      </c>
      <c r="C14" s="23">
        <v>28467</v>
      </c>
      <c r="D14" s="23">
        <v>11377</v>
      </c>
      <c r="E14" s="23">
        <v>28467</v>
      </c>
      <c r="F14" s="23">
        <v>10302</v>
      </c>
      <c r="G14" s="23">
        <v>25402</v>
      </c>
      <c r="H14" s="23">
        <v>1075</v>
      </c>
      <c r="I14" s="23">
        <v>3065</v>
      </c>
      <c r="J14" s="26">
        <v>0</v>
      </c>
      <c r="K14" s="26">
        <v>0</v>
      </c>
    </row>
    <row r="15" spans="1:11" ht="16.5" customHeight="1">
      <c r="A15" s="19" t="s">
        <v>25</v>
      </c>
      <c r="B15" s="21">
        <v>13038</v>
      </c>
      <c r="C15" s="23">
        <v>27131</v>
      </c>
      <c r="D15" s="23">
        <v>13038</v>
      </c>
      <c r="E15" s="23">
        <v>27131</v>
      </c>
      <c r="F15" s="23">
        <v>13046</v>
      </c>
      <c r="G15" s="23">
        <v>26395</v>
      </c>
      <c r="H15" s="23">
        <v>-8</v>
      </c>
      <c r="I15" s="23">
        <v>736</v>
      </c>
      <c r="J15" s="26">
        <v>0</v>
      </c>
      <c r="K15" s="26">
        <v>0</v>
      </c>
    </row>
    <row r="16" spans="1:11" ht="16.5" customHeight="1">
      <c r="A16" s="19" t="s">
        <v>26</v>
      </c>
      <c r="B16" s="21">
        <v>2951</v>
      </c>
      <c r="C16" s="23">
        <v>7970</v>
      </c>
      <c r="D16" s="23">
        <v>2951</v>
      </c>
      <c r="E16" s="23">
        <v>7970</v>
      </c>
      <c r="F16" s="23">
        <v>2923</v>
      </c>
      <c r="G16" s="23">
        <v>7776</v>
      </c>
      <c r="H16" s="23">
        <v>29</v>
      </c>
      <c r="I16" s="23">
        <v>194</v>
      </c>
      <c r="J16" s="26">
        <v>0</v>
      </c>
      <c r="K16" s="26">
        <v>0</v>
      </c>
    </row>
    <row r="17" spans="1:11" ht="16.5" customHeight="1">
      <c r="A17" s="19" t="s">
        <v>27</v>
      </c>
      <c r="B17" s="21">
        <v>12481</v>
      </c>
      <c r="C17" s="23">
        <v>33192</v>
      </c>
      <c r="D17" s="23">
        <v>12481</v>
      </c>
      <c r="E17" s="23">
        <v>33192</v>
      </c>
      <c r="F17" s="23">
        <v>12481</v>
      </c>
      <c r="G17" s="23">
        <v>33192</v>
      </c>
      <c r="H17" s="26">
        <v>0</v>
      </c>
      <c r="I17" s="26">
        <v>0</v>
      </c>
      <c r="J17" s="26">
        <v>0</v>
      </c>
      <c r="K17" s="26">
        <v>0</v>
      </c>
    </row>
    <row r="18" spans="1:11" ht="16.5" customHeight="1">
      <c r="A18" s="19" t="s">
        <v>28</v>
      </c>
      <c r="B18" s="21">
        <v>59401</v>
      </c>
      <c r="C18" s="23">
        <v>129662</v>
      </c>
      <c r="D18" s="23">
        <v>59401</v>
      </c>
      <c r="E18" s="23">
        <v>129662</v>
      </c>
      <c r="F18" s="23">
        <v>50235</v>
      </c>
      <c r="G18" s="23">
        <v>110130</v>
      </c>
      <c r="H18" s="23">
        <v>9166</v>
      </c>
      <c r="I18" s="23">
        <v>19532</v>
      </c>
      <c r="J18" s="26">
        <v>0</v>
      </c>
      <c r="K18" s="26">
        <v>0</v>
      </c>
    </row>
    <row r="19" spans="1:11" ht="16.5" customHeight="1">
      <c r="A19" s="19" t="s">
        <v>29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30</v>
      </c>
      <c r="B20" s="21">
        <v>2827</v>
      </c>
      <c r="C20" s="23">
        <v>7830</v>
      </c>
      <c r="D20" s="23">
        <v>2827</v>
      </c>
      <c r="E20" s="23">
        <v>7830</v>
      </c>
      <c r="F20" s="23">
        <v>261</v>
      </c>
      <c r="G20" s="23">
        <v>341</v>
      </c>
      <c r="H20" s="23">
        <v>2565</v>
      </c>
      <c r="I20" s="23">
        <v>7489</v>
      </c>
      <c r="J20" s="26">
        <v>0</v>
      </c>
      <c r="K20" s="26">
        <v>0</v>
      </c>
    </row>
    <row r="21" spans="1:11" ht="16.5" customHeight="1">
      <c r="A21" s="19" t="s">
        <v>31</v>
      </c>
      <c r="B21" s="21">
        <v>56574</v>
      </c>
      <c r="C21" s="23">
        <v>121832</v>
      </c>
      <c r="D21" s="23">
        <v>56574</v>
      </c>
      <c r="E21" s="23">
        <v>121832</v>
      </c>
      <c r="F21" s="23">
        <v>49974</v>
      </c>
      <c r="G21" s="23">
        <v>109789</v>
      </c>
      <c r="H21" s="23">
        <v>6600</v>
      </c>
      <c r="I21" s="23">
        <v>12043</v>
      </c>
      <c r="J21" s="26">
        <v>0</v>
      </c>
      <c r="K21" s="26">
        <v>0</v>
      </c>
    </row>
    <row r="22" spans="1:11" ht="16.5" customHeight="1">
      <c r="A22" s="19" t="s">
        <v>32</v>
      </c>
      <c r="B22" s="21">
        <v>7159</v>
      </c>
      <c r="C22" s="23">
        <v>22514</v>
      </c>
      <c r="D22" s="23">
        <v>7159</v>
      </c>
      <c r="E22" s="23">
        <v>22514</v>
      </c>
      <c r="F22" s="23">
        <v>7159</v>
      </c>
      <c r="G22" s="23">
        <v>14319</v>
      </c>
      <c r="H22" s="26">
        <v>0</v>
      </c>
      <c r="I22" s="23">
        <v>8195</v>
      </c>
      <c r="J22" s="26">
        <v>0</v>
      </c>
      <c r="K22" s="26">
        <v>0</v>
      </c>
    </row>
    <row r="23" spans="1:11" ht="16.5" customHeight="1">
      <c r="A23" s="19" t="s">
        <v>33</v>
      </c>
      <c r="B23" s="28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1" ht="16.5" customHeight="1">
      <c r="A24" s="19" t="s">
        <v>34</v>
      </c>
      <c r="B24" s="21">
        <v>202291</v>
      </c>
      <c r="C24" s="23">
        <v>638700</v>
      </c>
      <c r="D24" s="23">
        <v>202291</v>
      </c>
      <c r="E24" s="23">
        <v>638700</v>
      </c>
      <c r="F24" s="23">
        <v>207429</v>
      </c>
      <c r="G24" s="23">
        <v>622287</v>
      </c>
      <c r="H24" s="23">
        <v>-5138</v>
      </c>
      <c r="I24" s="23">
        <v>16413</v>
      </c>
      <c r="J24" s="26">
        <v>0</v>
      </c>
      <c r="K24" s="26">
        <v>0</v>
      </c>
    </row>
    <row r="25" spans="1:11" ht="16.5" customHeight="1">
      <c r="A25" s="19" t="s">
        <v>35</v>
      </c>
      <c r="B25" s="28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</row>
    <row r="26" spans="1:11" ht="16.5" customHeight="1">
      <c r="A26" s="19" t="s">
        <v>36</v>
      </c>
      <c r="B26" s="28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</row>
    <row r="27" spans="1:11" ht="16.5" customHeight="1">
      <c r="A27" s="19" t="s">
        <v>37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6.5" customHeight="1">
      <c r="A28" s="19" t="s">
        <v>38</v>
      </c>
      <c r="B28" s="28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1" ht="16.5" customHeight="1">
      <c r="A29" s="19" t="s">
        <v>39</v>
      </c>
      <c r="B29" s="21">
        <v>4576</v>
      </c>
      <c r="C29" s="23">
        <v>7381</v>
      </c>
      <c r="D29" s="23">
        <v>4576</v>
      </c>
      <c r="E29" s="23">
        <v>7381</v>
      </c>
      <c r="F29" s="23">
        <v>2337</v>
      </c>
      <c r="G29" s="23">
        <v>3977</v>
      </c>
      <c r="H29" s="23">
        <v>2239</v>
      </c>
      <c r="I29" s="23">
        <v>3404</v>
      </c>
      <c r="J29" s="26">
        <v>0</v>
      </c>
      <c r="K29" s="26">
        <v>0</v>
      </c>
    </row>
    <row r="30" spans="1:11" ht="16.5" customHeight="1">
      <c r="A30" s="19" t="s">
        <v>40</v>
      </c>
      <c r="B30" s="21">
        <v>20155</v>
      </c>
      <c r="C30" s="23">
        <v>52405</v>
      </c>
      <c r="D30" s="23">
        <v>20155</v>
      </c>
      <c r="E30" s="23">
        <v>52405</v>
      </c>
      <c r="F30" s="23">
        <v>20151</v>
      </c>
      <c r="G30" s="23">
        <v>51552</v>
      </c>
      <c r="H30" s="23">
        <v>4</v>
      </c>
      <c r="I30" s="23">
        <v>854</v>
      </c>
      <c r="J30" s="26">
        <v>0</v>
      </c>
      <c r="K30" s="26">
        <v>0</v>
      </c>
    </row>
    <row r="31" spans="1:11" ht="16.5" customHeight="1">
      <c r="A31" s="19" t="s">
        <v>41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6.5" customHeight="1">
      <c r="A32" s="19" t="s">
        <v>42</v>
      </c>
      <c r="B32" s="21">
        <v>2527</v>
      </c>
      <c r="C32" s="23">
        <v>20935</v>
      </c>
      <c r="D32" s="23">
        <v>2527</v>
      </c>
      <c r="E32" s="23">
        <v>20935</v>
      </c>
      <c r="F32" s="23">
        <v>2364</v>
      </c>
      <c r="G32" s="23">
        <v>14059</v>
      </c>
      <c r="H32" s="23">
        <v>163</v>
      </c>
      <c r="I32" s="23">
        <v>6877</v>
      </c>
      <c r="J32" s="26">
        <v>0</v>
      </c>
      <c r="K32" s="26">
        <v>0</v>
      </c>
    </row>
    <row r="33" spans="1:11" ht="16.5" customHeight="1">
      <c r="A33" s="19" t="s">
        <v>43</v>
      </c>
      <c r="B33" s="21">
        <v>2433</v>
      </c>
      <c r="C33" s="23">
        <v>20833</v>
      </c>
      <c r="D33" s="23">
        <v>2433</v>
      </c>
      <c r="E33" s="23">
        <v>20833</v>
      </c>
      <c r="F33" s="23">
        <v>2267</v>
      </c>
      <c r="G33" s="23">
        <v>13954</v>
      </c>
      <c r="H33" s="23">
        <v>165</v>
      </c>
      <c r="I33" s="23">
        <v>6879</v>
      </c>
      <c r="J33" s="26">
        <v>0</v>
      </c>
      <c r="K33" s="26">
        <v>0</v>
      </c>
    </row>
    <row r="34" spans="1:11" ht="16.5" customHeight="1">
      <c r="A34" s="19" t="s">
        <v>44</v>
      </c>
      <c r="B34" s="21">
        <v>94</v>
      </c>
      <c r="C34" s="23">
        <v>102</v>
      </c>
      <c r="D34" s="23">
        <v>94</v>
      </c>
      <c r="E34" s="23">
        <v>102</v>
      </c>
      <c r="F34" s="23">
        <v>97</v>
      </c>
      <c r="G34" s="23">
        <v>104</v>
      </c>
      <c r="H34" s="23">
        <v>-2</v>
      </c>
      <c r="I34" s="23">
        <v>-2</v>
      </c>
      <c r="J34" s="26">
        <v>0</v>
      </c>
      <c r="K34" s="26">
        <v>0</v>
      </c>
    </row>
    <row r="35" spans="1:11" ht="16.5" customHeight="1">
      <c r="A35" s="19" t="s">
        <v>45</v>
      </c>
      <c r="B35" s="21">
        <v>1169</v>
      </c>
      <c r="C35" s="23">
        <v>1169</v>
      </c>
      <c r="D35" s="23">
        <v>1169</v>
      </c>
      <c r="E35" s="23">
        <v>1169</v>
      </c>
      <c r="F35" s="23">
        <v>1169</v>
      </c>
      <c r="G35" s="23">
        <v>1169</v>
      </c>
      <c r="H35" s="26">
        <v>0</v>
      </c>
      <c r="I35" s="26">
        <v>0</v>
      </c>
      <c r="J35" s="26">
        <v>0</v>
      </c>
      <c r="K35" s="26">
        <v>0</v>
      </c>
    </row>
    <row r="36" spans="1:11" ht="16.5" customHeight="1">
      <c r="A36" s="19" t="s">
        <v>46</v>
      </c>
      <c r="B36" s="28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</row>
    <row r="37" spans="1:11" ht="2.2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1" ht="36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mergeCells count="9">
    <mergeCell ref="J7:K7"/>
    <mergeCell ref="A38:K38"/>
    <mergeCell ref="A6:K6"/>
    <mergeCell ref="A5:K5"/>
    <mergeCell ref="A7:A8"/>
    <mergeCell ref="B7:C7"/>
    <mergeCell ref="D7:E7"/>
    <mergeCell ref="F7:G7"/>
    <mergeCell ref="H7:I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orientation="landscape" useFirstPageNumber="1" horizontalDpi="4294967292" r:id="rId1"/>
  <headerFooter alignWithMargins="0">
    <oddFooter xml:space="preserve">&amp;C&amp;10 &amp;R第&amp;P頁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3" zoomScaleNormal="100" workbookViewId="0">
      <selection activeCell="A5" sqref="A5:K5"/>
    </sheetView>
  </sheetViews>
  <sheetFormatPr defaultRowHeight="16.5"/>
  <cols>
    <col min="1" max="1" width="33.1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12</v>
      </c>
      <c r="B1" s="30" t="s">
        <v>13</v>
      </c>
      <c r="C1" s="31" t="s">
        <v>14</v>
      </c>
      <c r="D1" s="31" t="s">
        <v>15</v>
      </c>
      <c r="E1" s="32" t="s">
        <v>47</v>
      </c>
      <c r="F1" s="31" t="s">
        <v>17</v>
      </c>
      <c r="G1" s="4"/>
      <c r="H1" s="29" t="s">
        <v>18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嘉義市公庫收支(續1)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3月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4</v>
      </c>
      <c r="G7" s="47"/>
      <c r="H7" s="48" t="s">
        <v>5</v>
      </c>
      <c r="I7" s="47"/>
      <c r="J7" s="38" t="s">
        <v>6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7.25" customHeight="1">
      <c r="A9" s="19" t="s">
        <v>48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6.5" customHeight="1">
      <c r="A10" s="19" t="s">
        <v>49</v>
      </c>
      <c r="B10" s="21">
        <v>1169</v>
      </c>
      <c r="C10" s="23">
        <v>1169</v>
      </c>
      <c r="D10" s="23">
        <v>1169</v>
      </c>
      <c r="E10" s="23">
        <v>1169</v>
      </c>
      <c r="F10" s="23">
        <v>1169</v>
      </c>
      <c r="G10" s="23">
        <v>1169</v>
      </c>
      <c r="H10" s="26">
        <v>0</v>
      </c>
      <c r="I10" s="26">
        <v>0</v>
      </c>
      <c r="J10" s="26">
        <v>0</v>
      </c>
      <c r="K10" s="26">
        <v>0</v>
      </c>
    </row>
    <row r="11" spans="1:11" ht="16.5" customHeight="1">
      <c r="A11" s="19" t="s">
        <v>50</v>
      </c>
      <c r="B11" s="21">
        <v>472324</v>
      </c>
      <c r="C11" s="23">
        <v>2026360</v>
      </c>
      <c r="D11" s="23">
        <v>472324</v>
      </c>
      <c r="E11" s="23">
        <v>2026360</v>
      </c>
      <c r="F11" s="23">
        <v>491182</v>
      </c>
      <c r="G11" s="23">
        <v>2061871</v>
      </c>
      <c r="H11" s="23">
        <v>-18858</v>
      </c>
      <c r="I11" s="23">
        <v>-35511</v>
      </c>
      <c r="J11" s="26">
        <v>0</v>
      </c>
      <c r="K11" s="26">
        <v>0</v>
      </c>
    </row>
    <row r="12" spans="1:11" ht="16.5" customHeight="1">
      <c r="A12" s="19" t="s">
        <v>51</v>
      </c>
      <c r="B12" s="21">
        <v>472324</v>
      </c>
      <c r="C12" s="23">
        <v>2026360</v>
      </c>
      <c r="D12" s="23">
        <v>472324</v>
      </c>
      <c r="E12" s="23">
        <v>2026360</v>
      </c>
      <c r="F12" s="23">
        <v>491182</v>
      </c>
      <c r="G12" s="23">
        <v>2061871</v>
      </c>
      <c r="H12" s="23">
        <v>-18858</v>
      </c>
      <c r="I12" s="23">
        <v>-35511</v>
      </c>
      <c r="J12" s="26">
        <v>0</v>
      </c>
      <c r="K12" s="26">
        <v>0</v>
      </c>
    </row>
    <row r="13" spans="1:11" ht="16.5" customHeight="1">
      <c r="A13" s="19" t="s">
        <v>52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6.5" customHeight="1">
      <c r="A14" s="19" t="s">
        <v>53</v>
      </c>
      <c r="B14" s="21">
        <v>5</v>
      </c>
      <c r="C14" s="23">
        <v>5</v>
      </c>
      <c r="D14" s="23">
        <v>5</v>
      </c>
      <c r="E14" s="23">
        <v>5</v>
      </c>
      <c r="F14" s="23">
        <v>5</v>
      </c>
      <c r="G14" s="23">
        <v>5</v>
      </c>
      <c r="H14" s="26">
        <v>0</v>
      </c>
      <c r="I14" s="26">
        <v>0</v>
      </c>
      <c r="J14" s="26">
        <v>0</v>
      </c>
      <c r="K14" s="26">
        <v>0</v>
      </c>
    </row>
    <row r="15" spans="1:11" ht="16.5" customHeight="1">
      <c r="A15" s="19" t="s">
        <v>54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6.5" customHeight="1">
      <c r="A16" s="19" t="s">
        <v>55</v>
      </c>
      <c r="B16" s="21">
        <v>19037</v>
      </c>
      <c r="C16" s="23">
        <v>44399</v>
      </c>
      <c r="D16" s="23">
        <v>19037</v>
      </c>
      <c r="E16" s="23">
        <v>44399</v>
      </c>
      <c r="F16" s="23">
        <v>16887</v>
      </c>
      <c r="G16" s="23">
        <v>36006</v>
      </c>
      <c r="H16" s="23">
        <v>2150</v>
      </c>
      <c r="I16" s="23">
        <v>8393</v>
      </c>
      <c r="J16" s="26">
        <v>0</v>
      </c>
      <c r="K16" s="26">
        <v>0</v>
      </c>
    </row>
    <row r="17" spans="1:11" ht="16.5" customHeight="1">
      <c r="A17" s="20" t="s">
        <v>56</v>
      </c>
      <c r="B17" s="22">
        <v>8455</v>
      </c>
      <c r="C17" s="24">
        <v>19839</v>
      </c>
      <c r="D17" s="24">
        <v>8455</v>
      </c>
      <c r="E17" s="24">
        <v>19839</v>
      </c>
      <c r="F17" s="24">
        <v>8455</v>
      </c>
      <c r="G17" s="24">
        <v>19839</v>
      </c>
      <c r="H17" s="27">
        <v>0</v>
      </c>
      <c r="I17" s="27">
        <v>0</v>
      </c>
      <c r="J17" s="27">
        <v>0</v>
      </c>
      <c r="K17" s="27">
        <v>0</v>
      </c>
    </row>
    <row r="18" spans="1:11" ht="16.5" customHeight="1">
      <c r="A18" s="19" t="s">
        <v>42</v>
      </c>
      <c r="B18" s="21">
        <v>8455</v>
      </c>
      <c r="C18" s="23">
        <v>19839</v>
      </c>
      <c r="D18" s="23">
        <v>8455</v>
      </c>
      <c r="E18" s="23">
        <v>19839</v>
      </c>
      <c r="F18" s="23">
        <v>8455</v>
      </c>
      <c r="G18" s="23">
        <v>19839</v>
      </c>
      <c r="H18" s="26">
        <v>0</v>
      </c>
      <c r="I18" s="26">
        <v>0</v>
      </c>
      <c r="J18" s="26">
        <v>0</v>
      </c>
      <c r="K18" s="26">
        <v>0</v>
      </c>
    </row>
    <row r="19" spans="1:11" ht="16.5" customHeight="1">
      <c r="A19" s="19" t="s">
        <v>57</v>
      </c>
      <c r="B19" s="21">
        <v>8455</v>
      </c>
      <c r="C19" s="23">
        <v>19839</v>
      </c>
      <c r="D19" s="23">
        <v>8455</v>
      </c>
      <c r="E19" s="23">
        <v>19839</v>
      </c>
      <c r="F19" s="23">
        <v>8455</v>
      </c>
      <c r="G19" s="23">
        <v>19839</v>
      </c>
      <c r="H19" s="26">
        <v>0</v>
      </c>
      <c r="I19" s="26">
        <v>0</v>
      </c>
      <c r="J19" s="26">
        <v>0</v>
      </c>
      <c r="K19" s="26">
        <v>0</v>
      </c>
    </row>
    <row r="20" spans="1:11" ht="16.5" customHeight="1">
      <c r="A20" s="19" t="s">
        <v>58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6.5" customHeight="1">
      <c r="A21" s="19" t="s">
        <v>59</v>
      </c>
      <c r="B21" s="28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16.5" customHeight="1">
      <c r="A22" s="20" t="s">
        <v>60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6.5" customHeight="1">
      <c r="A23" s="19" t="s">
        <v>61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6.5" customHeight="1">
      <c r="A24" s="20" t="s">
        <v>62</v>
      </c>
      <c r="B24" s="22">
        <v>486869</v>
      </c>
      <c r="C24" s="24">
        <v>1818284</v>
      </c>
      <c r="D24" s="24">
        <v>486869</v>
      </c>
      <c r="E24" s="24">
        <v>1818284</v>
      </c>
      <c r="F24" s="18"/>
      <c r="G24" s="18"/>
      <c r="H24" s="18"/>
      <c r="I24" s="18"/>
      <c r="J24" s="27">
        <v>0</v>
      </c>
      <c r="K24" s="27">
        <v>0</v>
      </c>
    </row>
    <row r="25" spans="1:11" ht="16.5" customHeight="1">
      <c r="A25" s="19" t="s">
        <v>63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6.5" customHeight="1">
      <c r="A26" s="19" t="s">
        <v>64</v>
      </c>
      <c r="B26" s="21">
        <v>410</v>
      </c>
      <c r="C26" s="23">
        <v>60167</v>
      </c>
      <c r="D26" s="23">
        <v>410</v>
      </c>
      <c r="E26" s="23">
        <v>60167</v>
      </c>
      <c r="F26" s="18"/>
      <c r="G26" s="18"/>
      <c r="H26" s="18"/>
      <c r="I26" s="18"/>
      <c r="J26" s="26">
        <v>0</v>
      </c>
      <c r="K26" s="26">
        <v>0</v>
      </c>
    </row>
    <row r="27" spans="1:11" ht="16.5" customHeight="1">
      <c r="A27" s="19" t="s">
        <v>65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6.5" customHeight="1">
      <c r="A28" s="19" t="s">
        <v>66</v>
      </c>
      <c r="B28" s="21">
        <v>486459</v>
      </c>
      <c r="C28" s="23">
        <v>1758116</v>
      </c>
      <c r="D28" s="23">
        <v>486459</v>
      </c>
      <c r="E28" s="23">
        <v>1758116</v>
      </c>
      <c r="F28" s="18"/>
      <c r="G28" s="18"/>
      <c r="H28" s="18"/>
      <c r="I28" s="18"/>
      <c r="J28" s="26">
        <v>0</v>
      </c>
      <c r="K28" s="26">
        <v>0</v>
      </c>
    </row>
    <row r="29" spans="1:11" ht="16.5" customHeight="1">
      <c r="A29" s="19" t="s">
        <v>67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6.5" customHeight="1">
      <c r="A30" s="19" t="s">
        <v>68</v>
      </c>
      <c r="B30" s="28">
        <v>0</v>
      </c>
      <c r="C30" s="26">
        <v>0</v>
      </c>
      <c r="D30" s="26">
        <v>0</v>
      </c>
      <c r="E30" s="26">
        <v>0</v>
      </c>
      <c r="F30" s="18"/>
      <c r="G30" s="18"/>
      <c r="H30" s="18"/>
      <c r="I30" s="18"/>
      <c r="J30" s="26">
        <v>0</v>
      </c>
      <c r="K30" s="26">
        <v>0</v>
      </c>
    </row>
    <row r="31" spans="1:11" ht="16.5" customHeight="1">
      <c r="A31" s="19" t="s">
        <v>69</v>
      </c>
      <c r="B31" s="28">
        <v>0</v>
      </c>
      <c r="C31" s="26">
        <v>0</v>
      </c>
      <c r="D31" s="26">
        <v>0</v>
      </c>
      <c r="E31" s="26">
        <v>0</v>
      </c>
      <c r="F31" s="18"/>
      <c r="G31" s="18"/>
      <c r="H31" s="18"/>
      <c r="I31" s="18"/>
      <c r="J31" s="26">
        <v>0</v>
      </c>
      <c r="K31" s="26">
        <v>0</v>
      </c>
    </row>
    <row r="32" spans="1:11" ht="16.5" customHeight="1">
      <c r="A32" s="19" t="s">
        <v>70</v>
      </c>
      <c r="B32" s="28">
        <v>0</v>
      </c>
      <c r="C32" s="26">
        <v>0</v>
      </c>
      <c r="D32" s="26">
        <v>0</v>
      </c>
      <c r="E32" s="26">
        <v>0</v>
      </c>
      <c r="F32" s="18"/>
      <c r="G32" s="18"/>
      <c r="H32" s="18"/>
      <c r="I32" s="18"/>
      <c r="J32" s="26">
        <v>0</v>
      </c>
      <c r="K32" s="26">
        <v>0</v>
      </c>
    </row>
    <row r="33" spans="1:11" ht="16.5" customHeight="1">
      <c r="A33" s="20" t="s">
        <v>71</v>
      </c>
      <c r="B33" s="22">
        <v>1336972</v>
      </c>
      <c r="C33" s="24">
        <v>4911324</v>
      </c>
      <c r="D33" s="24">
        <v>1336972</v>
      </c>
      <c r="E33" s="24">
        <v>4911324</v>
      </c>
      <c r="F33" s="18"/>
      <c r="G33" s="18"/>
      <c r="H33" s="18"/>
      <c r="I33" s="18"/>
      <c r="J33" s="27">
        <v>0</v>
      </c>
      <c r="K33" s="27">
        <v>0</v>
      </c>
    </row>
    <row r="34" spans="1:11" ht="16.5" customHeight="1">
      <c r="A34" s="20" t="s">
        <v>72</v>
      </c>
      <c r="B34" s="33">
        <v>4183209</v>
      </c>
      <c r="C34" s="27">
        <v>4166373</v>
      </c>
      <c r="D34" s="27">
        <v>3995588</v>
      </c>
      <c r="E34" s="27">
        <v>3978752</v>
      </c>
      <c r="F34" s="18"/>
      <c r="G34" s="18"/>
      <c r="H34" s="18"/>
      <c r="I34" s="18"/>
      <c r="J34" s="24">
        <v>187621</v>
      </c>
      <c r="K34" s="24">
        <v>187621</v>
      </c>
    </row>
    <row r="35" spans="1:11" ht="16.5" customHeight="1">
      <c r="A35" s="20" t="s">
        <v>73</v>
      </c>
      <c r="B35" s="33">
        <v>5520181</v>
      </c>
      <c r="C35" s="27">
        <v>9077698</v>
      </c>
      <c r="D35" s="27">
        <v>5332560</v>
      </c>
      <c r="E35" s="27">
        <v>8890076</v>
      </c>
      <c r="F35" s="18"/>
      <c r="G35" s="18"/>
      <c r="H35" s="18"/>
      <c r="I35" s="18"/>
      <c r="J35" s="24">
        <v>187621</v>
      </c>
      <c r="K35" s="24">
        <v>187621</v>
      </c>
    </row>
    <row r="36" spans="1:11" ht="1.5" customHeight="1" thickBot="1">
      <c r="A36" s="9"/>
      <c r="B36" s="7"/>
      <c r="C36" s="8"/>
      <c r="D36" s="8"/>
      <c r="E36" s="10"/>
      <c r="F36" s="10"/>
      <c r="G36" s="10"/>
      <c r="H36" s="10"/>
      <c r="I36" s="10"/>
      <c r="J36" s="10"/>
      <c r="K36" s="13"/>
    </row>
    <row r="37" spans="1:11" ht="20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</sheetData>
  <mergeCells count="9">
    <mergeCell ref="A37:K37"/>
    <mergeCell ref="A5:K5"/>
    <mergeCell ref="A6:K6"/>
    <mergeCell ref="A7:A8"/>
    <mergeCell ref="B7:C7"/>
    <mergeCell ref="D7:E7"/>
    <mergeCell ref="F7:G7"/>
    <mergeCell ref="H7:I7"/>
    <mergeCell ref="J7:K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2" orientation="landscape" useFirstPageNumber="1" r:id="rId1"/>
  <headerFooter alignWithMargins="0">
    <oddFooter xml:space="preserve">&amp;C&amp;10 &amp;R第&amp;P頁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A3" zoomScaleNormal="100" workbookViewId="0">
      <selection activeCell="A5" sqref="A5:K5"/>
    </sheetView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  <col min="14" max="14" width="9" style="1"/>
    <col min="21" max="21" width="9" style="1"/>
  </cols>
  <sheetData>
    <row r="1" spans="1:12" ht="25.5" hidden="1">
      <c r="A1" s="30" t="s">
        <v>12</v>
      </c>
      <c r="B1" s="30" t="s">
        <v>13</v>
      </c>
      <c r="C1" s="31" t="s">
        <v>14</v>
      </c>
      <c r="D1" s="31" t="s">
        <v>15</v>
      </c>
      <c r="E1" s="32" t="s">
        <v>74</v>
      </c>
      <c r="F1" s="31" t="s">
        <v>17</v>
      </c>
      <c r="G1" s="4"/>
      <c r="H1" s="29" t="s">
        <v>18</v>
      </c>
      <c r="I1" s="4"/>
      <c r="J1" s="4"/>
    </row>
    <row r="2" spans="1:12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2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2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2" ht="32.25" customHeight="1">
      <c r="A5" s="42" t="str">
        <f>E1</f>
        <v>嘉義市公庫收支(續2)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7.25" thickBot="1">
      <c r="A6" s="41" t="str">
        <f>F1</f>
        <v>中華民國110年 3月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2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8</v>
      </c>
      <c r="G7" s="47"/>
      <c r="H7" s="48" t="s">
        <v>9</v>
      </c>
      <c r="I7" s="47"/>
      <c r="J7" s="38" t="s">
        <v>11</v>
      </c>
      <c r="K7" s="39"/>
      <c r="L7" s="14"/>
    </row>
    <row r="8" spans="1:12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  <c r="L8" s="14"/>
    </row>
    <row r="9" spans="1:12" ht="16.5" customHeight="1">
      <c r="A9" s="20" t="s">
        <v>19</v>
      </c>
      <c r="B9" s="22">
        <v>1078705</v>
      </c>
      <c r="C9" s="24">
        <v>3528757</v>
      </c>
      <c r="D9" s="24">
        <v>1078705</v>
      </c>
      <c r="E9" s="24">
        <v>3528757</v>
      </c>
      <c r="F9" s="24">
        <v>940182</v>
      </c>
      <c r="G9" s="24">
        <v>3371101</v>
      </c>
      <c r="H9" s="24">
        <v>138523</v>
      </c>
      <c r="I9" s="24">
        <v>157655</v>
      </c>
      <c r="J9" s="27">
        <v>0</v>
      </c>
      <c r="K9" s="27">
        <v>0</v>
      </c>
      <c r="L9" s="14"/>
    </row>
    <row r="10" spans="1:12" ht="16.5" customHeight="1">
      <c r="A10" s="20" t="s">
        <v>20</v>
      </c>
      <c r="B10" s="22">
        <v>875143</v>
      </c>
      <c r="C10" s="24">
        <v>3270394</v>
      </c>
      <c r="D10" s="24">
        <v>875143</v>
      </c>
      <c r="E10" s="24">
        <v>3270394</v>
      </c>
      <c r="F10" s="24">
        <v>820514</v>
      </c>
      <c r="G10" s="24">
        <v>3212366</v>
      </c>
      <c r="H10" s="24">
        <v>54629</v>
      </c>
      <c r="I10" s="24">
        <v>58028</v>
      </c>
      <c r="J10" s="27">
        <v>0</v>
      </c>
      <c r="K10" s="27">
        <v>0</v>
      </c>
      <c r="L10" s="14"/>
    </row>
    <row r="11" spans="1:12" ht="16.5" customHeight="1">
      <c r="A11" s="19" t="s">
        <v>75</v>
      </c>
      <c r="B11" s="21">
        <v>195387</v>
      </c>
      <c r="C11" s="23">
        <v>975963</v>
      </c>
      <c r="D11" s="23">
        <v>195387</v>
      </c>
      <c r="E11" s="23">
        <v>975963</v>
      </c>
      <c r="F11" s="23">
        <v>190527</v>
      </c>
      <c r="G11" s="23">
        <v>970847</v>
      </c>
      <c r="H11" s="23">
        <v>4860</v>
      </c>
      <c r="I11" s="23">
        <v>5116</v>
      </c>
      <c r="J11" s="26">
        <v>0</v>
      </c>
      <c r="K11" s="26">
        <v>0</v>
      </c>
      <c r="L11" s="14"/>
    </row>
    <row r="12" spans="1:12" ht="16.5" customHeight="1">
      <c r="A12" s="19" t="s">
        <v>76</v>
      </c>
      <c r="B12" s="21">
        <v>11061</v>
      </c>
      <c r="C12" s="23">
        <v>47939</v>
      </c>
      <c r="D12" s="23">
        <v>11061</v>
      </c>
      <c r="E12" s="23">
        <v>47939</v>
      </c>
      <c r="F12" s="23">
        <v>10656</v>
      </c>
      <c r="G12" s="23">
        <v>47534</v>
      </c>
      <c r="H12" s="23">
        <v>405</v>
      </c>
      <c r="I12" s="23">
        <v>405</v>
      </c>
      <c r="J12" s="26">
        <v>0</v>
      </c>
      <c r="K12" s="26">
        <v>0</v>
      </c>
      <c r="L12" s="14"/>
    </row>
    <row r="13" spans="1:12" ht="16.5" customHeight="1">
      <c r="A13" s="19" t="s">
        <v>77</v>
      </c>
      <c r="B13" s="21">
        <v>18736</v>
      </c>
      <c r="C13" s="23">
        <v>77030</v>
      </c>
      <c r="D13" s="23">
        <v>18736</v>
      </c>
      <c r="E13" s="23">
        <v>77030</v>
      </c>
      <c r="F13" s="23">
        <v>15469</v>
      </c>
      <c r="G13" s="23">
        <v>73763</v>
      </c>
      <c r="H13" s="23">
        <v>3267</v>
      </c>
      <c r="I13" s="23">
        <v>3267</v>
      </c>
      <c r="J13" s="26">
        <v>0</v>
      </c>
      <c r="K13" s="26">
        <v>0</v>
      </c>
      <c r="L13" s="14"/>
    </row>
    <row r="14" spans="1:12" ht="16.5" customHeight="1">
      <c r="A14" s="19" t="s">
        <v>78</v>
      </c>
      <c r="B14" s="21">
        <v>64112</v>
      </c>
      <c r="C14" s="23">
        <v>333772</v>
      </c>
      <c r="D14" s="23">
        <v>64112</v>
      </c>
      <c r="E14" s="23">
        <v>333772</v>
      </c>
      <c r="F14" s="23">
        <v>64092</v>
      </c>
      <c r="G14" s="23">
        <v>333752</v>
      </c>
      <c r="H14" s="23">
        <v>20</v>
      </c>
      <c r="I14" s="23">
        <v>20</v>
      </c>
      <c r="J14" s="26">
        <v>0</v>
      </c>
      <c r="K14" s="26">
        <v>0</v>
      </c>
      <c r="L14" s="14"/>
    </row>
    <row r="15" spans="1:12" ht="16.5" customHeight="1">
      <c r="A15" s="19" t="s">
        <v>79</v>
      </c>
      <c r="B15" s="21">
        <v>90803</v>
      </c>
      <c r="C15" s="23">
        <v>458478</v>
      </c>
      <c r="D15" s="23">
        <v>90803</v>
      </c>
      <c r="E15" s="23">
        <v>458478</v>
      </c>
      <c r="F15" s="23">
        <v>89797</v>
      </c>
      <c r="G15" s="23">
        <v>457216</v>
      </c>
      <c r="H15" s="23">
        <v>1006</v>
      </c>
      <c r="I15" s="23">
        <v>1262</v>
      </c>
      <c r="J15" s="26">
        <v>0</v>
      </c>
      <c r="K15" s="26">
        <v>0</v>
      </c>
      <c r="L15" s="14"/>
    </row>
    <row r="16" spans="1:12" ht="16.5" customHeight="1">
      <c r="A16" s="19" t="s">
        <v>80</v>
      </c>
      <c r="B16" s="21">
        <v>10675</v>
      </c>
      <c r="C16" s="23">
        <v>58745</v>
      </c>
      <c r="D16" s="23">
        <v>10675</v>
      </c>
      <c r="E16" s="23">
        <v>58745</v>
      </c>
      <c r="F16" s="23">
        <v>10513</v>
      </c>
      <c r="G16" s="23">
        <v>58582</v>
      </c>
      <c r="H16" s="23">
        <v>162</v>
      </c>
      <c r="I16" s="23">
        <v>162</v>
      </c>
      <c r="J16" s="26">
        <v>0</v>
      </c>
      <c r="K16" s="26">
        <v>0</v>
      </c>
      <c r="L16" s="14"/>
    </row>
    <row r="17" spans="1:12" ht="16.5" customHeight="1">
      <c r="A17" s="19" t="s">
        <v>81</v>
      </c>
      <c r="B17" s="21">
        <v>396039</v>
      </c>
      <c r="C17" s="23">
        <v>1333925</v>
      </c>
      <c r="D17" s="23">
        <v>396039</v>
      </c>
      <c r="E17" s="23">
        <v>1333925</v>
      </c>
      <c r="F17" s="23">
        <v>385386</v>
      </c>
      <c r="G17" s="23">
        <v>1322563</v>
      </c>
      <c r="H17" s="23">
        <v>10653</v>
      </c>
      <c r="I17" s="23">
        <v>11362</v>
      </c>
      <c r="J17" s="26">
        <v>0</v>
      </c>
      <c r="K17" s="26">
        <v>0</v>
      </c>
      <c r="L17" s="14"/>
    </row>
    <row r="18" spans="1:12" ht="16.5" customHeight="1">
      <c r="A18" s="19" t="s">
        <v>82</v>
      </c>
      <c r="B18" s="21">
        <v>375327</v>
      </c>
      <c r="C18" s="23">
        <v>1285001</v>
      </c>
      <c r="D18" s="23">
        <v>375327</v>
      </c>
      <c r="E18" s="23">
        <v>1285001</v>
      </c>
      <c r="F18" s="23">
        <v>373084</v>
      </c>
      <c r="G18" s="23">
        <v>1282758</v>
      </c>
      <c r="H18" s="23">
        <v>2242</v>
      </c>
      <c r="I18" s="23">
        <v>2242</v>
      </c>
      <c r="J18" s="26">
        <v>0</v>
      </c>
      <c r="K18" s="26">
        <v>0</v>
      </c>
      <c r="L18" s="14"/>
    </row>
    <row r="19" spans="1:12" ht="16.5" customHeight="1">
      <c r="A19" s="19" t="s">
        <v>83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4"/>
    </row>
    <row r="20" spans="1:12" ht="16.5" customHeight="1">
      <c r="A20" s="19" t="s">
        <v>84</v>
      </c>
      <c r="B20" s="21">
        <v>20712</v>
      </c>
      <c r="C20" s="23">
        <v>48924</v>
      </c>
      <c r="D20" s="23">
        <v>20712</v>
      </c>
      <c r="E20" s="23">
        <v>48924</v>
      </c>
      <c r="F20" s="23">
        <v>12302</v>
      </c>
      <c r="G20" s="23">
        <v>39804</v>
      </c>
      <c r="H20" s="23">
        <v>8411</v>
      </c>
      <c r="I20" s="23">
        <v>9120</v>
      </c>
      <c r="J20" s="26">
        <v>0</v>
      </c>
      <c r="K20" s="26">
        <v>0</v>
      </c>
      <c r="L20" s="14"/>
    </row>
    <row r="21" spans="1:12" ht="16.5" customHeight="1">
      <c r="A21" s="19" t="s">
        <v>85</v>
      </c>
      <c r="B21" s="21">
        <v>32053</v>
      </c>
      <c r="C21" s="23">
        <v>85866</v>
      </c>
      <c r="D21" s="23">
        <v>32053</v>
      </c>
      <c r="E21" s="23">
        <v>85866</v>
      </c>
      <c r="F21" s="23">
        <v>16670</v>
      </c>
      <c r="G21" s="23">
        <v>68288</v>
      </c>
      <c r="H21" s="23">
        <v>15383</v>
      </c>
      <c r="I21" s="23">
        <v>17578</v>
      </c>
      <c r="J21" s="26">
        <v>0</v>
      </c>
      <c r="K21" s="26">
        <v>0</v>
      </c>
      <c r="L21" s="14"/>
    </row>
    <row r="22" spans="1:12" ht="16.5" customHeight="1">
      <c r="A22" s="19" t="s">
        <v>86</v>
      </c>
      <c r="B22" s="21">
        <v>3964</v>
      </c>
      <c r="C22" s="23">
        <v>8161</v>
      </c>
      <c r="D22" s="23">
        <v>3964</v>
      </c>
      <c r="E22" s="23">
        <v>8161</v>
      </c>
      <c r="F22" s="23">
        <v>3673</v>
      </c>
      <c r="G22" s="23">
        <v>7870</v>
      </c>
      <c r="H22" s="23">
        <v>291</v>
      </c>
      <c r="I22" s="23">
        <v>291</v>
      </c>
      <c r="J22" s="26">
        <v>0</v>
      </c>
      <c r="K22" s="26">
        <v>0</v>
      </c>
      <c r="L22" s="14"/>
    </row>
    <row r="23" spans="1:12" ht="16.5" customHeight="1">
      <c r="A23" s="19" t="s">
        <v>87</v>
      </c>
      <c r="B23" s="21">
        <v>5407</v>
      </c>
      <c r="C23" s="23">
        <v>15059</v>
      </c>
      <c r="D23" s="23">
        <v>5407</v>
      </c>
      <c r="E23" s="23">
        <v>15059</v>
      </c>
      <c r="F23" s="23">
        <v>2104</v>
      </c>
      <c r="G23" s="23">
        <v>9562</v>
      </c>
      <c r="H23" s="23">
        <v>3303</v>
      </c>
      <c r="I23" s="23">
        <v>5497</v>
      </c>
      <c r="J23" s="26">
        <v>0</v>
      </c>
      <c r="K23" s="26">
        <v>0</v>
      </c>
      <c r="L23" s="14"/>
    </row>
    <row r="24" spans="1:12" ht="16.5" customHeight="1">
      <c r="A24" s="19" t="s">
        <v>88</v>
      </c>
      <c r="B24" s="21">
        <v>8458</v>
      </c>
      <c r="C24" s="23">
        <v>28489</v>
      </c>
      <c r="D24" s="23">
        <v>8458</v>
      </c>
      <c r="E24" s="23">
        <v>28489</v>
      </c>
      <c r="F24" s="23">
        <v>4561</v>
      </c>
      <c r="G24" s="23">
        <v>24592</v>
      </c>
      <c r="H24" s="23">
        <v>3897</v>
      </c>
      <c r="I24" s="23">
        <v>3897</v>
      </c>
      <c r="J24" s="26">
        <v>0</v>
      </c>
      <c r="K24" s="26">
        <v>0</v>
      </c>
      <c r="L24" s="14"/>
    </row>
    <row r="25" spans="1:12" ht="16.5" customHeight="1">
      <c r="A25" s="19" t="s">
        <v>89</v>
      </c>
      <c r="B25" s="21">
        <v>14225</v>
      </c>
      <c r="C25" s="23">
        <v>34157</v>
      </c>
      <c r="D25" s="23">
        <v>14225</v>
      </c>
      <c r="E25" s="23">
        <v>34157</v>
      </c>
      <c r="F25" s="23">
        <v>6332</v>
      </c>
      <c r="G25" s="23">
        <v>26265</v>
      </c>
      <c r="H25" s="23">
        <v>7893</v>
      </c>
      <c r="I25" s="23">
        <v>7893</v>
      </c>
      <c r="J25" s="26">
        <v>0</v>
      </c>
      <c r="K25" s="26">
        <v>0</v>
      </c>
      <c r="L25" s="14"/>
    </row>
    <row r="26" spans="1:12" ht="16.5" customHeight="1">
      <c r="A26" s="19" t="s">
        <v>90</v>
      </c>
      <c r="B26" s="21">
        <v>157051</v>
      </c>
      <c r="C26" s="23">
        <v>361892</v>
      </c>
      <c r="D26" s="23">
        <v>157051</v>
      </c>
      <c r="E26" s="23">
        <v>361892</v>
      </c>
      <c r="F26" s="23">
        <v>151303</v>
      </c>
      <c r="G26" s="23">
        <v>356144</v>
      </c>
      <c r="H26" s="23">
        <v>5748</v>
      </c>
      <c r="I26" s="23">
        <v>5748</v>
      </c>
      <c r="J26" s="26">
        <v>0</v>
      </c>
      <c r="K26" s="26">
        <v>0</v>
      </c>
      <c r="L26" s="14"/>
    </row>
    <row r="27" spans="1:12" ht="16.5" customHeight="1">
      <c r="A27" s="19" t="s">
        <v>91</v>
      </c>
      <c r="B27" s="21">
        <v>4758</v>
      </c>
      <c r="C27" s="23">
        <v>6470</v>
      </c>
      <c r="D27" s="23">
        <v>4758</v>
      </c>
      <c r="E27" s="23">
        <v>6470</v>
      </c>
      <c r="F27" s="23">
        <v>4758</v>
      </c>
      <c r="G27" s="23">
        <v>6470</v>
      </c>
      <c r="H27" s="26">
        <v>0</v>
      </c>
      <c r="I27" s="26">
        <v>0</v>
      </c>
      <c r="J27" s="26">
        <v>0</v>
      </c>
      <c r="K27" s="26">
        <v>0</v>
      </c>
      <c r="L27" s="14"/>
    </row>
    <row r="28" spans="1:12" ht="16.5" customHeight="1">
      <c r="A28" s="19" t="s">
        <v>92</v>
      </c>
      <c r="B28" s="21">
        <v>7450</v>
      </c>
      <c r="C28" s="23">
        <v>23138</v>
      </c>
      <c r="D28" s="23">
        <v>7450</v>
      </c>
      <c r="E28" s="23">
        <v>23138</v>
      </c>
      <c r="F28" s="23">
        <v>7450</v>
      </c>
      <c r="G28" s="23">
        <v>23138</v>
      </c>
      <c r="H28" s="26">
        <v>0</v>
      </c>
      <c r="I28" s="26">
        <v>0</v>
      </c>
      <c r="J28" s="26">
        <v>0</v>
      </c>
      <c r="K28" s="26">
        <v>0</v>
      </c>
      <c r="L28" s="14"/>
    </row>
    <row r="29" spans="1:12" ht="16.5" customHeight="1">
      <c r="A29" s="19" t="s">
        <v>93</v>
      </c>
      <c r="B29" s="21">
        <v>72582</v>
      </c>
      <c r="C29" s="23">
        <v>219321</v>
      </c>
      <c r="D29" s="23">
        <v>72582</v>
      </c>
      <c r="E29" s="23">
        <v>219321</v>
      </c>
      <c r="F29" s="23">
        <v>68761</v>
      </c>
      <c r="G29" s="23">
        <v>215499</v>
      </c>
      <c r="H29" s="23">
        <v>3822</v>
      </c>
      <c r="I29" s="23">
        <v>3822</v>
      </c>
      <c r="J29" s="26">
        <v>0</v>
      </c>
      <c r="K29" s="26">
        <v>0</v>
      </c>
      <c r="L29" s="14"/>
    </row>
    <row r="30" spans="1:12" ht="16.5" customHeight="1">
      <c r="A30" s="19" t="s">
        <v>94</v>
      </c>
      <c r="B30" s="21">
        <v>1210</v>
      </c>
      <c r="C30" s="23">
        <v>3057</v>
      </c>
      <c r="D30" s="23">
        <v>1210</v>
      </c>
      <c r="E30" s="23">
        <v>3057</v>
      </c>
      <c r="F30" s="23">
        <v>1210</v>
      </c>
      <c r="G30" s="23">
        <v>3057</v>
      </c>
      <c r="H30" s="26">
        <v>0</v>
      </c>
      <c r="I30" s="26">
        <v>0</v>
      </c>
      <c r="J30" s="26">
        <v>0</v>
      </c>
      <c r="K30" s="26">
        <v>0</v>
      </c>
      <c r="L30" s="14"/>
    </row>
    <row r="31" spans="1:12" ht="16.5" customHeight="1">
      <c r="A31" s="19" t="s">
        <v>95</v>
      </c>
      <c r="B31" s="21">
        <v>71051</v>
      </c>
      <c r="C31" s="23">
        <v>109906</v>
      </c>
      <c r="D31" s="23">
        <v>71051</v>
      </c>
      <c r="E31" s="23">
        <v>109906</v>
      </c>
      <c r="F31" s="23">
        <v>69125</v>
      </c>
      <c r="G31" s="23">
        <v>107980</v>
      </c>
      <c r="H31" s="23">
        <v>1926</v>
      </c>
      <c r="I31" s="23">
        <v>1926</v>
      </c>
      <c r="J31" s="26">
        <v>0</v>
      </c>
      <c r="K31" s="26">
        <v>0</v>
      </c>
      <c r="L31" s="14"/>
    </row>
    <row r="32" spans="1:12" ht="16.5" customHeight="1">
      <c r="A32" s="19" t="s">
        <v>96</v>
      </c>
      <c r="B32" s="21">
        <v>64837</v>
      </c>
      <c r="C32" s="23">
        <v>157490</v>
      </c>
      <c r="D32" s="23">
        <v>64837</v>
      </c>
      <c r="E32" s="23">
        <v>157490</v>
      </c>
      <c r="F32" s="23">
        <v>47075</v>
      </c>
      <c r="G32" s="23">
        <v>139728</v>
      </c>
      <c r="H32" s="23">
        <v>17762</v>
      </c>
      <c r="I32" s="23">
        <v>17762</v>
      </c>
      <c r="J32" s="26">
        <v>0</v>
      </c>
      <c r="K32" s="26">
        <v>0</v>
      </c>
      <c r="L32" s="14"/>
    </row>
    <row r="33" spans="1:12" ht="16.5" customHeight="1">
      <c r="A33" s="19" t="s">
        <v>97</v>
      </c>
      <c r="B33" s="21">
        <v>1792</v>
      </c>
      <c r="C33" s="23">
        <v>2540</v>
      </c>
      <c r="D33" s="23">
        <v>1792</v>
      </c>
      <c r="E33" s="23">
        <v>2540</v>
      </c>
      <c r="F33" s="23">
        <v>331</v>
      </c>
      <c r="G33" s="23">
        <v>1079</v>
      </c>
      <c r="H33" s="23">
        <v>1461</v>
      </c>
      <c r="I33" s="23">
        <v>1461</v>
      </c>
      <c r="J33" s="26">
        <v>0</v>
      </c>
      <c r="K33" s="26">
        <v>0</v>
      </c>
      <c r="L33" s="14"/>
    </row>
    <row r="34" spans="1:12" ht="16.5" customHeight="1">
      <c r="A34" s="19" t="s">
        <v>98</v>
      </c>
      <c r="B34" s="21">
        <v>63045</v>
      </c>
      <c r="C34" s="23">
        <v>154950</v>
      </c>
      <c r="D34" s="23">
        <v>63045</v>
      </c>
      <c r="E34" s="23">
        <v>154950</v>
      </c>
      <c r="F34" s="23">
        <v>46744</v>
      </c>
      <c r="G34" s="23">
        <v>138649</v>
      </c>
      <c r="H34" s="23">
        <v>16301</v>
      </c>
      <c r="I34" s="23">
        <v>16301</v>
      </c>
      <c r="J34" s="26">
        <v>0</v>
      </c>
      <c r="K34" s="26">
        <v>0</v>
      </c>
      <c r="L34" s="14"/>
    </row>
    <row r="35" spans="1:12" ht="16.5" customHeight="1">
      <c r="A35" s="19" t="s">
        <v>99</v>
      </c>
      <c r="B35" s="21">
        <v>24801</v>
      </c>
      <c r="C35" s="23">
        <v>324109</v>
      </c>
      <c r="D35" s="23">
        <v>24801</v>
      </c>
      <c r="E35" s="23">
        <v>324109</v>
      </c>
      <c r="F35" s="23">
        <v>24801</v>
      </c>
      <c r="G35" s="23">
        <v>324109</v>
      </c>
      <c r="H35" s="26">
        <v>0</v>
      </c>
      <c r="I35" s="26">
        <v>0</v>
      </c>
      <c r="J35" s="26">
        <v>0</v>
      </c>
      <c r="K35" s="26">
        <v>0</v>
      </c>
      <c r="L35" s="14"/>
    </row>
    <row r="36" spans="1:12" ht="16.5" customHeight="1">
      <c r="A36" s="19" t="s">
        <v>100</v>
      </c>
      <c r="B36" s="21">
        <v>24801</v>
      </c>
      <c r="C36" s="23">
        <v>324109</v>
      </c>
      <c r="D36" s="23">
        <v>24801</v>
      </c>
      <c r="E36" s="23">
        <v>324109</v>
      </c>
      <c r="F36" s="23">
        <v>24801</v>
      </c>
      <c r="G36" s="23">
        <v>324109</v>
      </c>
      <c r="H36" s="26">
        <v>0</v>
      </c>
      <c r="I36" s="26">
        <v>0</v>
      </c>
      <c r="J36" s="26">
        <v>0</v>
      </c>
      <c r="K36" s="26">
        <v>0</v>
      </c>
      <c r="L36" s="14"/>
    </row>
    <row r="37" spans="1:12" ht="0.75" customHeight="1" thickBot="1">
      <c r="A37" s="9"/>
      <c r="B37" s="7"/>
      <c r="C37" s="8"/>
      <c r="D37" s="8"/>
      <c r="E37" s="10"/>
      <c r="F37" s="10"/>
      <c r="G37" s="10"/>
      <c r="H37" s="10"/>
      <c r="I37" s="10"/>
      <c r="J37" s="10"/>
      <c r="K37" s="13"/>
    </row>
    <row r="38" spans="1:12" ht="18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</sheetData>
  <mergeCells count="9">
    <mergeCell ref="J7:K7"/>
    <mergeCell ref="A38:K38"/>
    <mergeCell ref="A5:K5"/>
    <mergeCell ref="A6:K6"/>
    <mergeCell ref="A7:A8"/>
    <mergeCell ref="B7:C7"/>
    <mergeCell ref="D7:E7"/>
    <mergeCell ref="F7:G7"/>
    <mergeCell ref="H7:I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3" orientation="landscape" useFirstPageNumber="1" r:id="rId1"/>
  <headerFooter alignWithMargins="0">
    <oddFooter xml:space="preserve">&amp;C&amp;10 &amp;R第&amp;P頁 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3" zoomScaleNormal="100" workbookViewId="0">
      <selection activeCell="A5" sqref="A5:K5"/>
    </sheetView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</cols>
  <sheetData>
    <row r="1" spans="1:11" ht="25.5" hidden="1">
      <c r="A1" s="30" t="s">
        <v>12</v>
      </c>
      <c r="B1" s="30" t="s">
        <v>13</v>
      </c>
      <c r="C1" s="31" t="s">
        <v>14</v>
      </c>
      <c r="D1" s="31" t="s">
        <v>15</v>
      </c>
      <c r="E1" s="32" t="s">
        <v>101</v>
      </c>
      <c r="F1" s="31" t="s">
        <v>17</v>
      </c>
      <c r="G1" s="4"/>
      <c r="H1" s="29" t="s">
        <v>18</v>
      </c>
      <c r="I1" s="4"/>
      <c r="J1" s="4"/>
    </row>
    <row r="2" spans="1:11" hidden="1">
      <c r="A2" s="6"/>
      <c r="B2" s="5"/>
      <c r="C2" s="4"/>
      <c r="D2" s="4"/>
      <c r="E2" s="4"/>
      <c r="F2" s="4"/>
      <c r="G2" s="4"/>
      <c r="H2" s="4"/>
      <c r="I2" s="4"/>
      <c r="J2" s="4"/>
    </row>
    <row r="3" spans="1:11">
      <c r="A3" s="11"/>
      <c r="B3" s="11"/>
      <c r="C3" s="2"/>
      <c r="D3" s="2"/>
      <c r="E3" s="3"/>
      <c r="F3" s="3"/>
      <c r="G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嘉義市公庫收支(續3)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3月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8</v>
      </c>
      <c r="G7" s="47"/>
      <c r="H7" s="48" t="s">
        <v>9</v>
      </c>
      <c r="I7" s="47"/>
      <c r="J7" s="38" t="s">
        <v>11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8" customHeight="1">
      <c r="A9" s="19" t="s">
        <v>102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8" customHeight="1">
      <c r="A10" s="19" t="s">
        <v>103</v>
      </c>
      <c r="B10" s="28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18" customHeight="1">
      <c r="A11" s="19" t="s">
        <v>104</v>
      </c>
      <c r="B11" s="28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</row>
    <row r="12" spans="1:11" ht="18" customHeight="1">
      <c r="A12" s="19" t="s">
        <v>105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8" customHeight="1">
      <c r="A13" s="19" t="s">
        <v>106</v>
      </c>
      <c r="B13" s="28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18" customHeight="1">
      <c r="A14" s="19" t="s">
        <v>107</v>
      </c>
      <c r="B14" s="28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ht="18" customHeight="1">
      <c r="A15" s="19" t="s">
        <v>108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8" customHeight="1">
      <c r="A16" s="19" t="s">
        <v>109</v>
      </c>
      <c r="B16" s="28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18" customHeight="1">
      <c r="A17" s="19" t="s">
        <v>110</v>
      </c>
      <c r="B17" s="21">
        <v>4976</v>
      </c>
      <c r="C17" s="23">
        <v>31149</v>
      </c>
      <c r="D17" s="23">
        <v>4976</v>
      </c>
      <c r="E17" s="23">
        <v>31149</v>
      </c>
      <c r="F17" s="23">
        <v>4752</v>
      </c>
      <c r="G17" s="23">
        <v>30687</v>
      </c>
      <c r="H17" s="23">
        <v>223</v>
      </c>
      <c r="I17" s="23">
        <v>462</v>
      </c>
      <c r="J17" s="26">
        <v>0</v>
      </c>
      <c r="K17" s="26">
        <v>0</v>
      </c>
    </row>
    <row r="18" spans="1:11" ht="18" customHeight="1">
      <c r="A18" s="20" t="s">
        <v>56</v>
      </c>
      <c r="B18" s="22">
        <v>203561</v>
      </c>
      <c r="C18" s="24">
        <v>258363</v>
      </c>
      <c r="D18" s="24">
        <v>203561</v>
      </c>
      <c r="E18" s="24">
        <v>258363</v>
      </c>
      <c r="F18" s="24">
        <v>119667</v>
      </c>
      <c r="G18" s="24">
        <v>158735</v>
      </c>
      <c r="H18" s="24">
        <v>83894</v>
      </c>
      <c r="I18" s="24">
        <v>99628</v>
      </c>
      <c r="J18" s="27">
        <v>0</v>
      </c>
      <c r="K18" s="27">
        <v>0</v>
      </c>
    </row>
    <row r="19" spans="1:11" ht="18" customHeight="1">
      <c r="A19" s="19" t="s">
        <v>75</v>
      </c>
      <c r="B19" s="21">
        <v>5543</v>
      </c>
      <c r="C19" s="23">
        <v>7454</v>
      </c>
      <c r="D19" s="23">
        <v>5543</v>
      </c>
      <c r="E19" s="23">
        <v>7454</v>
      </c>
      <c r="F19" s="23">
        <v>661</v>
      </c>
      <c r="G19" s="23">
        <v>2572</v>
      </c>
      <c r="H19" s="23">
        <v>4882</v>
      </c>
      <c r="I19" s="23">
        <v>4882</v>
      </c>
      <c r="J19" s="26">
        <v>0</v>
      </c>
      <c r="K19" s="26">
        <v>0</v>
      </c>
    </row>
    <row r="20" spans="1:11" ht="18" customHeight="1">
      <c r="A20" s="19" t="s">
        <v>76</v>
      </c>
      <c r="B20" s="21">
        <v>23</v>
      </c>
      <c r="C20" s="23">
        <v>1274</v>
      </c>
      <c r="D20" s="23">
        <v>23</v>
      </c>
      <c r="E20" s="23">
        <v>1274</v>
      </c>
      <c r="F20" s="23">
        <v>23</v>
      </c>
      <c r="G20" s="23">
        <v>1274</v>
      </c>
      <c r="H20" s="26">
        <v>0</v>
      </c>
      <c r="I20" s="26">
        <v>0</v>
      </c>
      <c r="J20" s="26">
        <v>0</v>
      </c>
      <c r="K20" s="26">
        <v>0</v>
      </c>
    </row>
    <row r="21" spans="1:11" ht="18" customHeight="1">
      <c r="A21" s="19" t="s">
        <v>77</v>
      </c>
      <c r="B21" s="21">
        <v>142</v>
      </c>
      <c r="C21" s="23">
        <v>212</v>
      </c>
      <c r="D21" s="23">
        <v>142</v>
      </c>
      <c r="E21" s="23">
        <v>212</v>
      </c>
      <c r="F21" s="23">
        <v>142</v>
      </c>
      <c r="G21" s="23">
        <v>212</v>
      </c>
      <c r="H21" s="26">
        <v>0</v>
      </c>
      <c r="I21" s="26">
        <v>0</v>
      </c>
      <c r="J21" s="26">
        <v>0</v>
      </c>
      <c r="K21" s="26">
        <v>0</v>
      </c>
    </row>
    <row r="22" spans="1:11" ht="18" customHeight="1">
      <c r="A22" s="19" t="s">
        <v>78</v>
      </c>
      <c r="B22" s="21">
        <v>3845</v>
      </c>
      <c r="C22" s="23">
        <v>4433</v>
      </c>
      <c r="D22" s="23">
        <v>3845</v>
      </c>
      <c r="E22" s="23">
        <v>4433</v>
      </c>
      <c r="F22" s="23">
        <v>373</v>
      </c>
      <c r="G22" s="23">
        <v>961</v>
      </c>
      <c r="H22" s="23">
        <v>3472</v>
      </c>
      <c r="I22" s="23">
        <v>3472</v>
      </c>
      <c r="J22" s="26">
        <v>0</v>
      </c>
      <c r="K22" s="26">
        <v>0</v>
      </c>
    </row>
    <row r="23" spans="1:11" ht="18" customHeight="1">
      <c r="A23" s="19" t="s">
        <v>79</v>
      </c>
      <c r="B23" s="21">
        <v>124</v>
      </c>
      <c r="C23" s="23">
        <v>124</v>
      </c>
      <c r="D23" s="23">
        <v>124</v>
      </c>
      <c r="E23" s="23">
        <v>124</v>
      </c>
      <c r="F23" s="23">
        <v>124</v>
      </c>
      <c r="G23" s="23">
        <v>124</v>
      </c>
      <c r="H23" s="26">
        <v>0</v>
      </c>
      <c r="I23" s="26">
        <v>0</v>
      </c>
      <c r="J23" s="26">
        <v>0</v>
      </c>
      <c r="K23" s="26">
        <v>0</v>
      </c>
    </row>
    <row r="24" spans="1:11" ht="18" customHeight="1">
      <c r="A24" s="19" t="s">
        <v>80</v>
      </c>
      <c r="B24" s="21">
        <v>1410</v>
      </c>
      <c r="C24" s="23">
        <v>1410</v>
      </c>
      <c r="D24" s="23">
        <v>1410</v>
      </c>
      <c r="E24" s="23">
        <v>1410</v>
      </c>
      <c r="F24" s="26">
        <v>0</v>
      </c>
      <c r="G24" s="26">
        <v>0</v>
      </c>
      <c r="H24" s="23">
        <v>1410</v>
      </c>
      <c r="I24" s="23">
        <v>1410</v>
      </c>
      <c r="J24" s="26">
        <v>0</v>
      </c>
      <c r="K24" s="26">
        <v>0</v>
      </c>
    </row>
    <row r="25" spans="1:11" ht="18" customHeight="1">
      <c r="A25" s="19" t="s">
        <v>81</v>
      </c>
      <c r="B25" s="21">
        <v>81851</v>
      </c>
      <c r="C25" s="23">
        <v>94573</v>
      </c>
      <c r="D25" s="23">
        <v>81851</v>
      </c>
      <c r="E25" s="23">
        <v>94573</v>
      </c>
      <c r="F25" s="23">
        <v>55876</v>
      </c>
      <c r="G25" s="23">
        <v>65058</v>
      </c>
      <c r="H25" s="23">
        <v>25975</v>
      </c>
      <c r="I25" s="23">
        <v>29515</v>
      </c>
      <c r="J25" s="26">
        <v>0</v>
      </c>
      <c r="K25" s="26">
        <v>0</v>
      </c>
    </row>
    <row r="26" spans="1:11" ht="18" customHeight="1">
      <c r="A26" s="19" t="s">
        <v>82</v>
      </c>
      <c r="B26" s="21">
        <v>64817</v>
      </c>
      <c r="C26" s="23">
        <v>73999</v>
      </c>
      <c r="D26" s="23">
        <v>64817</v>
      </c>
      <c r="E26" s="23">
        <v>73999</v>
      </c>
      <c r="F26" s="23">
        <v>55816</v>
      </c>
      <c r="G26" s="23">
        <v>64998</v>
      </c>
      <c r="H26" s="23">
        <v>9002</v>
      </c>
      <c r="I26" s="23">
        <v>9002</v>
      </c>
      <c r="J26" s="26">
        <v>0</v>
      </c>
      <c r="K26" s="26">
        <v>0</v>
      </c>
    </row>
    <row r="27" spans="1:11" ht="18" customHeight="1">
      <c r="A27" s="19" t="s">
        <v>83</v>
      </c>
      <c r="B27" s="28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1" ht="18" customHeight="1">
      <c r="A28" s="19" t="s">
        <v>84</v>
      </c>
      <c r="B28" s="21">
        <v>17034</v>
      </c>
      <c r="C28" s="23">
        <v>20574</v>
      </c>
      <c r="D28" s="23">
        <v>17034</v>
      </c>
      <c r="E28" s="23">
        <v>20574</v>
      </c>
      <c r="F28" s="23">
        <v>60</v>
      </c>
      <c r="G28" s="23">
        <v>60</v>
      </c>
      <c r="H28" s="23">
        <v>16974</v>
      </c>
      <c r="I28" s="23">
        <v>20514</v>
      </c>
      <c r="J28" s="26">
        <v>0</v>
      </c>
      <c r="K28" s="26">
        <v>0</v>
      </c>
    </row>
    <row r="29" spans="1:11" ht="18" customHeight="1">
      <c r="A29" s="19" t="s">
        <v>85</v>
      </c>
      <c r="B29" s="21">
        <v>112089</v>
      </c>
      <c r="C29" s="23">
        <v>151919</v>
      </c>
      <c r="D29" s="23">
        <v>112089</v>
      </c>
      <c r="E29" s="23">
        <v>151919</v>
      </c>
      <c r="F29" s="23">
        <v>62775</v>
      </c>
      <c r="G29" s="23">
        <v>90410</v>
      </c>
      <c r="H29" s="23">
        <v>49315</v>
      </c>
      <c r="I29" s="23">
        <v>61509</v>
      </c>
      <c r="J29" s="26">
        <v>0</v>
      </c>
      <c r="K29" s="26">
        <v>0</v>
      </c>
    </row>
    <row r="30" spans="1:11" ht="18" customHeight="1">
      <c r="A30" s="19" t="s">
        <v>86</v>
      </c>
      <c r="B30" s="28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1" ht="18" customHeight="1">
      <c r="A31" s="19" t="s">
        <v>87</v>
      </c>
      <c r="B31" s="28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</row>
    <row r="32" spans="1:11" ht="18" customHeight="1">
      <c r="A32" s="19" t="s">
        <v>88</v>
      </c>
      <c r="B32" s="21">
        <v>99954</v>
      </c>
      <c r="C32" s="23">
        <v>139772</v>
      </c>
      <c r="D32" s="23">
        <v>99954</v>
      </c>
      <c r="E32" s="23">
        <v>139772</v>
      </c>
      <c r="F32" s="23">
        <v>56788</v>
      </c>
      <c r="G32" s="23">
        <v>84412</v>
      </c>
      <c r="H32" s="23">
        <v>43166</v>
      </c>
      <c r="I32" s="23">
        <v>55359</v>
      </c>
      <c r="J32" s="26">
        <v>0</v>
      </c>
      <c r="K32" s="26">
        <v>0</v>
      </c>
    </row>
    <row r="33" spans="1:11" ht="18" customHeight="1">
      <c r="A33" s="19" t="s">
        <v>89</v>
      </c>
      <c r="B33" s="21">
        <v>12135</v>
      </c>
      <c r="C33" s="23">
        <v>12147</v>
      </c>
      <c r="D33" s="23">
        <v>12135</v>
      </c>
      <c r="E33" s="23">
        <v>12147</v>
      </c>
      <c r="F33" s="23">
        <v>5986</v>
      </c>
      <c r="G33" s="23">
        <v>5998</v>
      </c>
      <c r="H33" s="23">
        <v>6149</v>
      </c>
      <c r="I33" s="23">
        <v>6149</v>
      </c>
      <c r="J33" s="26">
        <v>0</v>
      </c>
      <c r="K33" s="26">
        <v>0</v>
      </c>
    </row>
    <row r="34" spans="1:11" ht="18" customHeight="1">
      <c r="A34" s="19" t="s">
        <v>90</v>
      </c>
      <c r="B34" s="21">
        <v>3427</v>
      </c>
      <c r="C34" s="23">
        <v>3576</v>
      </c>
      <c r="D34" s="23">
        <v>3427</v>
      </c>
      <c r="E34" s="23">
        <v>3576</v>
      </c>
      <c r="F34" s="23">
        <v>183</v>
      </c>
      <c r="G34" s="23">
        <v>332</v>
      </c>
      <c r="H34" s="23">
        <v>3245</v>
      </c>
      <c r="I34" s="23">
        <v>3245</v>
      </c>
      <c r="J34" s="26">
        <v>0</v>
      </c>
      <c r="K34" s="26">
        <v>0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20.2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</sheetData>
  <mergeCells count="9">
    <mergeCell ref="F7:G7"/>
    <mergeCell ref="H7:I7"/>
    <mergeCell ref="J7:K7"/>
    <mergeCell ref="A36:K36"/>
    <mergeCell ref="A5:K5"/>
    <mergeCell ref="A6:K6"/>
    <mergeCell ref="A7:A8"/>
    <mergeCell ref="B7:C7"/>
    <mergeCell ref="D7:E7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4" orientation="landscape" useFirstPageNumber="1" r:id="rId1"/>
  <headerFooter alignWithMargins="0">
    <oddFooter xml:space="preserve">&amp;C&amp;10 &amp;R第&amp;P頁 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3" zoomScaleNormal="100" workbookViewId="0">
      <selection activeCell="A5" sqref="A5:K5"/>
    </sheetView>
  </sheetViews>
  <sheetFormatPr defaultRowHeight="16.5"/>
  <cols>
    <col min="1" max="1" width="32.625" style="1" customWidth="1"/>
    <col min="2" max="7" width="12.625" customWidth="1"/>
    <col min="8" max="8" width="12.625" style="1" customWidth="1"/>
    <col min="9" max="11" width="12.625" customWidth="1"/>
    <col min="13" max="13" width="9" style="1"/>
    <col min="20" max="20" width="9" style="1"/>
  </cols>
  <sheetData>
    <row r="1" spans="1:11" ht="25.5" hidden="1">
      <c r="A1" s="30" t="s">
        <v>12</v>
      </c>
      <c r="B1" s="30" t="s">
        <v>13</v>
      </c>
      <c r="C1" s="31" t="s">
        <v>14</v>
      </c>
      <c r="D1" s="31" t="s">
        <v>15</v>
      </c>
      <c r="E1" s="32" t="s">
        <v>111</v>
      </c>
      <c r="F1" s="31" t="s">
        <v>17</v>
      </c>
      <c r="G1" s="4"/>
      <c r="H1" s="29" t="s">
        <v>18</v>
      </c>
      <c r="I1" s="4"/>
      <c r="J1" s="4"/>
    </row>
    <row r="2" spans="1:11" ht="185.25" hidden="1">
      <c r="A2" s="30" t="s">
        <v>112</v>
      </c>
      <c r="B2" s="35" t="s">
        <v>113</v>
      </c>
      <c r="C2" s="36" t="s">
        <v>114</v>
      </c>
      <c r="D2" s="37" t="s">
        <v>115</v>
      </c>
      <c r="E2" s="4" t="str">
        <f>IF(LEN(A2)&gt;0,"中華"&amp;A2&amp;"編製","")</f>
        <v>中華民國110年 4月 8日編製</v>
      </c>
      <c r="F2" s="4"/>
      <c r="G2" s="5"/>
      <c r="H2" s="4"/>
      <c r="I2" s="4"/>
      <c r="J2" s="4"/>
    </row>
    <row r="3" spans="1:11">
      <c r="A3" s="11"/>
      <c r="B3" s="11"/>
      <c r="C3" s="2"/>
      <c r="D3" s="2"/>
      <c r="E3" s="3"/>
      <c r="F3" s="3"/>
      <c r="H3" s="3"/>
      <c r="I3" s="3"/>
      <c r="J3" s="3"/>
    </row>
    <row r="4" spans="1:11">
      <c r="A4" s="11"/>
      <c r="B4" s="11"/>
      <c r="C4" s="2"/>
      <c r="D4" s="12"/>
      <c r="E4" s="3"/>
      <c r="F4" s="3"/>
      <c r="G4" s="3"/>
      <c r="H4" s="3"/>
      <c r="I4" s="3"/>
      <c r="J4" s="3"/>
    </row>
    <row r="5" spans="1:11" ht="32.25" customHeight="1">
      <c r="A5" s="42" t="str">
        <f>E1</f>
        <v>嘉義市公庫收支(續4完)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7.25" thickBot="1">
      <c r="A6" s="41" t="str">
        <f>F1</f>
        <v>中華民國110年 3月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6.5" customHeight="1">
      <c r="A7" s="44" t="s">
        <v>0</v>
      </c>
      <c r="B7" s="46" t="s">
        <v>1</v>
      </c>
      <c r="C7" s="47"/>
      <c r="D7" s="48" t="s">
        <v>3</v>
      </c>
      <c r="E7" s="47"/>
      <c r="F7" s="48" t="s">
        <v>8</v>
      </c>
      <c r="G7" s="47"/>
      <c r="H7" s="48" t="s">
        <v>9</v>
      </c>
      <c r="I7" s="47"/>
      <c r="J7" s="38" t="s">
        <v>10</v>
      </c>
      <c r="K7" s="39"/>
    </row>
    <row r="8" spans="1:11" ht="17.25" thickBot="1">
      <c r="A8" s="45"/>
      <c r="B8" s="15" t="s">
        <v>7</v>
      </c>
      <c r="C8" s="16" t="s">
        <v>2</v>
      </c>
      <c r="D8" s="16" t="s">
        <v>7</v>
      </c>
      <c r="E8" s="16" t="s">
        <v>2</v>
      </c>
      <c r="F8" s="16" t="s">
        <v>7</v>
      </c>
      <c r="G8" s="16" t="s">
        <v>2</v>
      </c>
      <c r="H8" s="16" t="s">
        <v>7</v>
      </c>
      <c r="I8" s="16" t="s">
        <v>2</v>
      </c>
      <c r="J8" s="16" t="s">
        <v>7</v>
      </c>
      <c r="K8" s="17" t="s">
        <v>2</v>
      </c>
    </row>
    <row r="9" spans="1:11" ht="15.95" customHeight="1">
      <c r="A9" s="19" t="s">
        <v>91</v>
      </c>
      <c r="B9" s="28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15.95" customHeight="1">
      <c r="A10" s="19" t="s">
        <v>92</v>
      </c>
      <c r="B10" s="28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15.95" customHeight="1">
      <c r="A11" s="19" t="s">
        <v>93</v>
      </c>
      <c r="B11" s="21">
        <v>420</v>
      </c>
      <c r="C11" s="23">
        <v>480</v>
      </c>
      <c r="D11" s="23">
        <v>420</v>
      </c>
      <c r="E11" s="23">
        <v>480</v>
      </c>
      <c r="F11" s="23">
        <v>82</v>
      </c>
      <c r="G11" s="23">
        <v>142</v>
      </c>
      <c r="H11" s="23">
        <v>338</v>
      </c>
      <c r="I11" s="23">
        <v>338</v>
      </c>
      <c r="J11" s="26">
        <v>0</v>
      </c>
      <c r="K11" s="26">
        <v>0</v>
      </c>
    </row>
    <row r="12" spans="1:11" ht="15.95" customHeight="1">
      <c r="A12" s="19" t="s">
        <v>94</v>
      </c>
      <c r="B12" s="28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15.95" customHeight="1">
      <c r="A13" s="19" t="s">
        <v>95</v>
      </c>
      <c r="B13" s="21">
        <v>3007</v>
      </c>
      <c r="C13" s="23">
        <v>3096</v>
      </c>
      <c r="D13" s="23">
        <v>3007</v>
      </c>
      <c r="E13" s="23">
        <v>3096</v>
      </c>
      <c r="F13" s="23">
        <v>101</v>
      </c>
      <c r="G13" s="23">
        <v>190</v>
      </c>
      <c r="H13" s="23">
        <v>2906</v>
      </c>
      <c r="I13" s="23">
        <v>2906</v>
      </c>
      <c r="J13" s="26">
        <v>0</v>
      </c>
      <c r="K13" s="26">
        <v>0</v>
      </c>
    </row>
    <row r="14" spans="1:11" ht="15.95" customHeight="1">
      <c r="A14" s="19" t="s">
        <v>96</v>
      </c>
      <c r="B14" s="21">
        <v>650</v>
      </c>
      <c r="C14" s="23">
        <v>841</v>
      </c>
      <c r="D14" s="23">
        <v>650</v>
      </c>
      <c r="E14" s="23">
        <v>841</v>
      </c>
      <c r="F14" s="23">
        <v>173</v>
      </c>
      <c r="G14" s="23">
        <v>364</v>
      </c>
      <c r="H14" s="23">
        <v>477</v>
      </c>
      <c r="I14" s="23">
        <v>477</v>
      </c>
      <c r="J14" s="26">
        <v>0</v>
      </c>
      <c r="K14" s="26">
        <v>0</v>
      </c>
    </row>
    <row r="15" spans="1:11" ht="15.95" customHeight="1">
      <c r="A15" s="19" t="s">
        <v>97</v>
      </c>
      <c r="B15" s="28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15.95" customHeight="1">
      <c r="A16" s="19" t="s">
        <v>98</v>
      </c>
      <c r="B16" s="21">
        <v>650</v>
      </c>
      <c r="C16" s="23">
        <v>841</v>
      </c>
      <c r="D16" s="23">
        <v>650</v>
      </c>
      <c r="E16" s="23">
        <v>841</v>
      </c>
      <c r="F16" s="23">
        <v>173</v>
      </c>
      <c r="G16" s="23">
        <v>364</v>
      </c>
      <c r="H16" s="23">
        <v>477</v>
      </c>
      <c r="I16" s="23">
        <v>477</v>
      </c>
      <c r="J16" s="26">
        <v>0</v>
      </c>
      <c r="K16" s="26">
        <v>0</v>
      </c>
    </row>
    <row r="17" spans="1:11" ht="15.95" customHeight="1">
      <c r="A17" s="19" t="s">
        <v>106</v>
      </c>
      <c r="B17" s="28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ht="15.95" customHeight="1">
      <c r="A18" s="19" t="s">
        <v>107</v>
      </c>
      <c r="B18" s="28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 ht="15.95" customHeight="1">
      <c r="A19" s="19" t="s">
        <v>108</v>
      </c>
      <c r="B19" s="28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15.95" customHeight="1">
      <c r="A20" s="19" t="s">
        <v>109</v>
      </c>
      <c r="B20" s="28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15.95" customHeight="1">
      <c r="A21" s="19" t="s">
        <v>110</v>
      </c>
      <c r="B21" s="28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15.95" customHeight="1">
      <c r="A22" s="20" t="s">
        <v>116</v>
      </c>
      <c r="B22" s="33">
        <v>0</v>
      </c>
      <c r="C22" s="27">
        <v>0</v>
      </c>
      <c r="D22" s="27">
        <v>0</v>
      </c>
      <c r="E22" s="27">
        <v>0</v>
      </c>
      <c r="F22" s="18"/>
      <c r="G22" s="18"/>
      <c r="H22" s="18"/>
      <c r="I22" s="18"/>
      <c r="J22" s="27">
        <v>0</v>
      </c>
      <c r="K22" s="27">
        <v>0</v>
      </c>
    </row>
    <row r="23" spans="1:11" ht="15.95" customHeight="1">
      <c r="A23" s="19" t="s">
        <v>117</v>
      </c>
      <c r="B23" s="28">
        <v>0</v>
      </c>
      <c r="C23" s="26">
        <v>0</v>
      </c>
      <c r="D23" s="26">
        <v>0</v>
      </c>
      <c r="E23" s="26">
        <v>0</v>
      </c>
      <c r="F23" s="18"/>
      <c r="G23" s="18"/>
      <c r="H23" s="18"/>
      <c r="I23" s="18"/>
      <c r="J23" s="26">
        <v>0</v>
      </c>
      <c r="K23" s="26">
        <v>0</v>
      </c>
    </row>
    <row r="24" spans="1:11" ht="15.95" customHeight="1">
      <c r="A24" s="20" t="s">
        <v>118</v>
      </c>
      <c r="B24" s="22">
        <v>359430</v>
      </c>
      <c r="C24" s="24">
        <v>1466895</v>
      </c>
      <c r="D24" s="24">
        <v>359430</v>
      </c>
      <c r="E24" s="24">
        <v>1466895</v>
      </c>
      <c r="F24" s="18"/>
      <c r="G24" s="18"/>
      <c r="H24" s="18"/>
      <c r="I24" s="18"/>
      <c r="J24" s="27">
        <v>0</v>
      </c>
      <c r="K24" s="27">
        <v>0</v>
      </c>
    </row>
    <row r="25" spans="1:11" ht="15.95" customHeight="1">
      <c r="A25" s="19" t="s">
        <v>119</v>
      </c>
      <c r="B25" s="28">
        <v>0</v>
      </c>
      <c r="C25" s="26">
        <v>0</v>
      </c>
      <c r="D25" s="26">
        <v>0</v>
      </c>
      <c r="E25" s="26">
        <v>0</v>
      </c>
      <c r="F25" s="18"/>
      <c r="G25" s="18"/>
      <c r="H25" s="18"/>
      <c r="I25" s="18"/>
      <c r="J25" s="26">
        <v>0</v>
      </c>
      <c r="K25" s="26">
        <v>0</v>
      </c>
    </row>
    <row r="26" spans="1:11" ht="15.95" customHeight="1">
      <c r="A26" s="19" t="s">
        <v>120</v>
      </c>
      <c r="B26" s="28">
        <v>0</v>
      </c>
      <c r="C26" s="26">
        <v>0</v>
      </c>
      <c r="D26" s="26">
        <v>0</v>
      </c>
      <c r="E26" s="26">
        <v>0</v>
      </c>
      <c r="F26" s="18"/>
      <c r="G26" s="18"/>
      <c r="H26" s="18"/>
      <c r="I26" s="18"/>
      <c r="J26" s="26">
        <v>0</v>
      </c>
      <c r="K26" s="26">
        <v>0</v>
      </c>
    </row>
    <row r="27" spans="1:11" ht="15.95" customHeight="1">
      <c r="A27" s="19" t="s">
        <v>121</v>
      </c>
      <c r="B27" s="28">
        <v>0</v>
      </c>
      <c r="C27" s="26">
        <v>0</v>
      </c>
      <c r="D27" s="26">
        <v>0</v>
      </c>
      <c r="E27" s="26">
        <v>0</v>
      </c>
      <c r="F27" s="18"/>
      <c r="G27" s="18"/>
      <c r="H27" s="18"/>
      <c r="I27" s="18"/>
      <c r="J27" s="26">
        <v>0</v>
      </c>
      <c r="K27" s="26">
        <v>0</v>
      </c>
    </row>
    <row r="28" spans="1:11" ht="15.95" customHeight="1">
      <c r="A28" s="19" t="s">
        <v>122</v>
      </c>
      <c r="B28" s="21">
        <v>359430</v>
      </c>
      <c r="C28" s="23">
        <v>1466895</v>
      </c>
      <c r="D28" s="23">
        <v>359430</v>
      </c>
      <c r="E28" s="23">
        <v>1466895</v>
      </c>
      <c r="F28" s="18"/>
      <c r="G28" s="18"/>
      <c r="H28" s="18"/>
      <c r="I28" s="18"/>
      <c r="J28" s="26">
        <v>0</v>
      </c>
      <c r="K28" s="26">
        <v>0</v>
      </c>
    </row>
    <row r="29" spans="1:11" ht="15.95" customHeight="1">
      <c r="A29" s="19" t="s">
        <v>123</v>
      </c>
      <c r="B29" s="28">
        <v>0</v>
      </c>
      <c r="C29" s="26">
        <v>0</v>
      </c>
      <c r="D29" s="26">
        <v>0</v>
      </c>
      <c r="E29" s="26">
        <v>0</v>
      </c>
      <c r="F29" s="18"/>
      <c r="G29" s="18"/>
      <c r="H29" s="18"/>
      <c r="I29" s="18"/>
      <c r="J29" s="26">
        <v>0</v>
      </c>
      <c r="K29" s="26">
        <v>0</v>
      </c>
    </row>
    <row r="30" spans="1:11" ht="15.95" customHeight="1">
      <c r="A30" s="20" t="s">
        <v>124</v>
      </c>
      <c r="B30" s="22">
        <v>1438135</v>
      </c>
      <c r="C30" s="24">
        <v>4995651</v>
      </c>
      <c r="D30" s="24">
        <v>1438135</v>
      </c>
      <c r="E30" s="24">
        <v>4995651</v>
      </c>
      <c r="F30" s="18"/>
      <c r="G30" s="18"/>
      <c r="H30" s="18"/>
      <c r="I30" s="18"/>
      <c r="J30" s="27">
        <v>0</v>
      </c>
      <c r="K30" s="27">
        <v>0</v>
      </c>
    </row>
    <row r="31" spans="1:11" ht="15.95" customHeight="1">
      <c r="A31" s="20" t="s">
        <v>125</v>
      </c>
      <c r="B31" s="33">
        <v>4082046</v>
      </c>
      <c r="C31" s="27">
        <v>4082046</v>
      </c>
      <c r="D31" s="27">
        <v>3894425</v>
      </c>
      <c r="E31" s="27">
        <v>3894425</v>
      </c>
      <c r="F31" s="18"/>
      <c r="G31" s="18"/>
      <c r="H31" s="18"/>
      <c r="I31" s="18"/>
      <c r="J31" s="24">
        <v>187621</v>
      </c>
      <c r="K31" s="24">
        <v>187621</v>
      </c>
    </row>
    <row r="32" spans="1:11" ht="15.95" customHeight="1">
      <c r="A32" s="20" t="s">
        <v>126</v>
      </c>
      <c r="B32" s="33">
        <v>5520181</v>
      </c>
      <c r="C32" s="27">
        <v>9077698</v>
      </c>
      <c r="D32" s="27">
        <v>5332560</v>
      </c>
      <c r="E32" s="27">
        <v>8890076</v>
      </c>
      <c r="F32" s="18"/>
      <c r="G32" s="18"/>
      <c r="H32" s="18"/>
      <c r="I32" s="18"/>
      <c r="J32" s="24">
        <v>187621</v>
      </c>
      <c r="K32" s="24">
        <v>187621</v>
      </c>
    </row>
    <row r="33" spans="1:11" ht="15.95" customHeight="1">
      <c r="A33" s="20" t="s">
        <v>127</v>
      </c>
      <c r="B33" s="34"/>
      <c r="C33" s="27">
        <v>13685</v>
      </c>
      <c r="D33" s="25"/>
      <c r="E33" s="27">
        <v>13685</v>
      </c>
      <c r="F33" s="18"/>
      <c r="G33" s="18"/>
      <c r="H33" s="18"/>
      <c r="I33" s="18"/>
      <c r="J33" s="18"/>
      <c r="K33" s="27">
        <v>0</v>
      </c>
    </row>
    <row r="34" spans="1:11" ht="15.95" customHeight="1">
      <c r="A34" s="20" t="s">
        <v>128</v>
      </c>
      <c r="B34" s="34"/>
      <c r="C34" s="27">
        <v>4095731</v>
      </c>
      <c r="D34" s="25"/>
      <c r="E34" s="27">
        <v>3908110</v>
      </c>
      <c r="F34" s="18"/>
      <c r="G34" s="18"/>
      <c r="H34" s="18"/>
      <c r="I34" s="18"/>
      <c r="J34" s="18"/>
      <c r="K34" s="24">
        <v>187621</v>
      </c>
    </row>
    <row r="35" spans="1:11" ht="0.75" customHeight="1" thickBot="1">
      <c r="A35" s="9"/>
      <c r="B35" s="7"/>
      <c r="C35" s="8"/>
      <c r="D35" s="8"/>
      <c r="E35" s="10"/>
      <c r="F35" s="10"/>
      <c r="G35" s="10"/>
      <c r="H35" s="10"/>
      <c r="I35" s="10"/>
      <c r="J35" s="10"/>
      <c r="K35" s="13"/>
    </row>
    <row r="36" spans="1:11" ht="36.75" customHeight="1">
      <c r="A36" s="40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8.75" customHeight="1">
      <c r="A37" s="50" t="str">
        <f>IF(LEN(A2)&gt;0,"資料來源："&amp;B2,"")</f>
        <v>資料來源：根據本縣(市)公庫收入及支出資料編製。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54.95" customHeight="1">
      <c r="A38" s="50" t="str">
        <f>SUBSTITUTE(IF(LEN(A2)&gt;0,"填表說明："&amp;C2,""),CHAR(10),CHAR(10)&amp;"　　　　　")&amp;CHAR(10)&amp;IF(LEN(D2)&gt;0,"備註："&amp;D2,"")</f>
        <v>填表說明：1.本表編製3份，1份送財政部統計處(網路傳送)，1份送本府主計處，1份自存。
　　　　　2.本表科目別請列細項，並參考相關法規及財政部「公庫收支網際網路報送相關科目」填列。
備註：因四捨五入關係，各表細項加總或與總數未盡相同。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</row>
  </sheetData>
  <mergeCells count="12">
    <mergeCell ref="A5:K5"/>
    <mergeCell ref="A6:K6"/>
    <mergeCell ref="A7:A8"/>
    <mergeCell ref="B7:C7"/>
    <mergeCell ref="D7:E7"/>
    <mergeCell ref="A39:K39"/>
    <mergeCell ref="F7:G7"/>
    <mergeCell ref="H7:I7"/>
    <mergeCell ref="J7:K7"/>
    <mergeCell ref="A36:K36"/>
    <mergeCell ref="A37:K37"/>
    <mergeCell ref="A38:K38"/>
  </mergeCells>
  <phoneticPr fontId="2" type="noConversion"/>
  <printOptions horizontalCentered="1"/>
  <pageMargins left="0.70866141732283472" right="0.70866141732283472" top="0.59055118110236227" bottom="0.59055118110236227" header="0.31496062992125984" footer="0.31496062992125984"/>
  <pageSetup paperSize="9" scale="80" firstPageNumber="5" orientation="landscape" useFirstPageNumber="1" r:id="rId1"/>
  <headerFooter alignWithMargins="0">
    <oddFooter xml:space="preserve">&amp;C&amp;10 &amp;R第&amp;P頁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24000</vt:lpstr>
      <vt:lpstr>24000-1</vt:lpstr>
      <vt:lpstr>24000-2</vt:lpstr>
      <vt:lpstr>24000-3</vt:lpstr>
      <vt:lpstr>24000-4</vt:lpstr>
    </vt:vector>
  </TitlesOfParts>
  <Company>GOTAC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黃佳婷</cp:lastModifiedBy>
  <cp:lastPrinted>2021-04-09T00:36:34Z</cp:lastPrinted>
  <dcterms:created xsi:type="dcterms:W3CDTF">2001-11-06T09:07:39Z</dcterms:created>
  <dcterms:modified xsi:type="dcterms:W3CDTF">2021-04-09T00:36:50Z</dcterms:modified>
</cp:coreProperties>
</file>