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mily\06統計報表(永久保存)\110統計報表(永久保存)\20902-00-01\"/>
    </mc:Choice>
  </mc:AlternateContent>
  <bookViews>
    <workbookView xWindow="0" yWindow="0" windowWidth="13470" windowHeight="8145"/>
  </bookViews>
  <sheets>
    <sheet name="24000" sheetId="1" r:id="rId1"/>
    <sheet name="24000-1" sheetId="2" r:id="rId2"/>
    <sheet name="24000-2" sheetId="3" r:id="rId3"/>
    <sheet name="24000-3" sheetId="5" r:id="rId4"/>
    <sheet name="24000-4" sheetId="4" r:id="rId5"/>
  </sheets>
  <calcPr calcId="162913"/>
</workbook>
</file>

<file path=xl/calcChain.xml><?xml version="1.0" encoding="utf-8"?>
<calcChain xmlns="http://schemas.openxmlformats.org/spreadsheetml/2006/main">
  <c r="A38" i="4" l="1"/>
  <c r="E2" i="4"/>
  <c r="A37" i="4"/>
  <c r="A36" i="4"/>
  <c r="A6" i="5"/>
  <c r="A5" i="5"/>
  <c r="A6" i="4"/>
  <c r="A5" i="4"/>
  <c r="A6" i="3"/>
  <c r="A5" i="3"/>
  <c r="A6" i="2"/>
  <c r="A5" i="2"/>
  <c r="A6" i="1"/>
  <c r="A5" i="1"/>
</calcChain>
</file>

<file path=xl/sharedStrings.xml><?xml version="1.0" encoding="utf-8"?>
<sst xmlns="http://schemas.openxmlformats.org/spreadsheetml/2006/main" count="254" uniqueCount="131">
  <si>
    <t>科目別</t>
    <phoneticPr fontId="2" type="noConversion"/>
  </si>
  <si>
    <t>合計</t>
    <phoneticPr fontId="2" type="noConversion"/>
  </si>
  <si>
    <t>累計</t>
    <phoneticPr fontId="2" type="noConversion"/>
  </si>
  <si>
    <t>小計(不含特別預算)</t>
    <phoneticPr fontId="2" type="noConversion"/>
  </si>
  <si>
    <t>本年度收入</t>
    <phoneticPr fontId="2" type="noConversion"/>
  </si>
  <si>
    <t>以前年度收入</t>
    <phoneticPr fontId="2" type="noConversion"/>
  </si>
  <si>
    <t>特別預算收入</t>
    <phoneticPr fontId="2" type="noConversion"/>
  </si>
  <si>
    <t>本月</t>
    <phoneticPr fontId="2" type="noConversion"/>
  </si>
  <si>
    <t>累計</t>
    <phoneticPr fontId="2" type="noConversion"/>
  </si>
  <si>
    <t>本年度支出</t>
    <phoneticPr fontId="2" type="noConversion"/>
  </si>
  <si>
    <t>以前年度支出</t>
    <phoneticPr fontId="2" type="noConversion"/>
  </si>
  <si>
    <t>特別特別預算</t>
    <phoneticPr fontId="2" type="noConversion"/>
  </si>
  <si>
    <t>特別預算支出</t>
    <phoneticPr fontId="2" type="noConversion"/>
  </si>
  <si>
    <t>特別預算支出</t>
    <phoneticPr fontId="2" type="noConversion"/>
  </si>
  <si>
    <t>嘉義市政府財政稅務局</t>
  </si>
  <si>
    <t>月　　　報</t>
  </si>
  <si>
    <t>次月二十日前編報，十二月份於次年一月底前編報</t>
  </si>
  <si>
    <t>嘉義市公庫收支</t>
  </si>
  <si>
    <t>中華民國110年 2月</t>
  </si>
  <si>
    <t xml:space="preserve"> 經資門合計</t>
  </si>
  <si>
    <t>　經常門小計</t>
  </si>
  <si>
    <t>　　稅課收入</t>
  </si>
  <si>
    <t>　　　房屋稅</t>
  </si>
  <si>
    <t>　　　契　稅</t>
  </si>
  <si>
    <t>　　　使用牌照稅</t>
  </si>
  <si>
    <t>　　　印花稅</t>
  </si>
  <si>
    <t>　　　娛樂稅</t>
  </si>
  <si>
    <t>　　　遺產及贈與稅</t>
  </si>
  <si>
    <t>　　　土地稅</t>
  </si>
  <si>
    <t>　　　　田　賦</t>
  </si>
  <si>
    <t>　　　　地價稅</t>
  </si>
  <si>
    <t>　　　　土地增值稅</t>
  </si>
  <si>
    <t>　　　菸酒稅</t>
  </si>
  <si>
    <t>　　　教育捐</t>
  </si>
  <si>
    <t>　　　統籌分配稅</t>
  </si>
  <si>
    <t>　　　特別稅課</t>
  </si>
  <si>
    <t>　　　臨時稅課</t>
  </si>
  <si>
    <t>　　　附加稅課</t>
  </si>
  <si>
    <t>　　工程受益費收入</t>
  </si>
  <si>
    <t>　　罰款及賠償收入</t>
  </si>
  <si>
    <t>　　規費收入</t>
  </si>
  <si>
    <t>　　信託管理收入</t>
  </si>
  <si>
    <t>　　財產收入</t>
  </si>
  <si>
    <t>　　　財產孳息</t>
  </si>
  <si>
    <t>　　　廢舊物資售價</t>
  </si>
  <si>
    <t>　　營業盈餘及事業收入</t>
  </si>
  <si>
    <t>　　　營業基金盈餘繳庫</t>
  </si>
  <si>
    <t>20902-00-01-2</t>
  </si>
  <si>
    <t>公　開　類</t>
  </si>
  <si>
    <t>　　　投資收益</t>
  </si>
  <si>
    <t>　　補助及協助收入</t>
  </si>
  <si>
    <t>　　　上級政府補助收入</t>
  </si>
  <si>
    <t>　　　地方政府協助收入</t>
  </si>
  <si>
    <t>　　捐獻及贈與收入</t>
  </si>
  <si>
    <t>　　自治稅捐收入</t>
  </si>
  <si>
    <t>　　其他收入</t>
  </si>
  <si>
    <t>　資本門小計</t>
  </si>
  <si>
    <t>　　　財產售價</t>
  </si>
  <si>
    <t>　　　財產作價</t>
  </si>
  <si>
    <t>　　　投資收回</t>
  </si>
  <si>
    <t xml:space="preserve"> 融資性庫款收入</t>
  </si>
  <si>
    <t>　　賒借收入</t>
  </si>
  <si>
    <t xml:space="preserve"> 預算外庫款收入</t>
  </si>
  <si>
    <t>　　剔除經費</t>
  </si>
  <si>
    <t>　　暫收款(含暫收稅款)</t>
  </si>
  <si>
    <t>　　收回以前年度歲出款</t>
  </si>
  <si>
    <t>　　特種基金及保管款收入</t>
  </si>
  <si>
    <t>　　短期借款</t>
  </si>
  <si>
    <t>　　借入款或透支款</t>
  </si>
  <si>
    <t>　　收回以前年度經費賸餘</t>
  </si>
  <si>
    <t>　　預算外其他收入</t>
  </si>
  <si>
    <t>收入總計</t>
  </si>
  <si>
    <t>上期結存</t>
  </si>
  <si>
    <t>收入總計＋上期結存</t>
  </si>
  <si>
    <t>嘉義市公庫收支(續1)</t>
  </si>
  <si>
    <t>　　　非營業特種基金賸餘繳庫</t>
  </si>
  <si>
    <t>嘉義市公庫收支(續2)</t>
  </si>
  <si>
    <t>　　一般政務支出</t>
  </si>
  <si>
    <t>　　　立法支出</t>
  </si>
  <si>
    <t>　　　行政支出</t>
  </si>
  <si>
    <t>　　　民政支出</t>
  </si>
  <si>
    <t>　　　警政支出</t>
  </si>
  <si>
    <t>　　　財務支出</t>
  </si>
  <si>
    <t>　　教育科學文化支出</t>
  </si>
  <si>
    <t>　　　教育支出</t>
  </si>
  <si>
    <t>　　　科學支出</t>
  </si>
  <si>
    <t>　　　文化支出</t>
  </si>
  <si>
    <t>　　經濟發展支出</t>
  </si>
  <si>
    <t>　　　農業支出</t>
  </si>
  <si>
    <t>　　　工業支出</t>
  </si>
  <si>
    <t>　　　交通支出</t>
  </si>
  <si>
    <t>　　　其他經濟服務支出</t>
  </si>
  <si>
    <t>　　社會福利支出</t>
  </si>
  <si>
    <t>　　　社會保險支出</t>
  </si>
  <si>
    <t>　　　社會救助支出</t>
  </si>
  <si>
    <t>　　　福利服務支出</t>
  </si>
  <si>
    <t>　　　國民就業支出</t>
  </si>
  <si>
    <t>　　　醫療保健支出</t>
  </si>
  <si>
    <t>　　社區發展及環境保護支出</t>
  </si>
  <si>
    <t>　　　社區發展支出</t>
  </si>
  <si>
    <t>　　　環境保護支出</t>
  </si>
  <si>
    <t>　　退休撫卹支出</t>
  </si>
  <si>
    <t>　　　退休撫卹給付支出</t>
  </si>
  <si>
    <t>嘉義市公庫收支(續3)</t>
  </si>
  <si>
    <t>　　　退休撫卹業務支出</t>
  </si>
  <si>
    <t>　　債務支出</t>
  </si>
  <si>
    <t>　　　債務付息支出</t>
  </si>
  <si>
    <t>　　　還本付息事務支出</t>
  </si>
  <si>
    <t>　　補助及協助支出</t>
  </si>
  <si>
    <t>　　　專案補助支出</t>
  </si>
  <si>
    <t>　　　平衡預算補助支出</t>
  </si>
  <si>
    <t>　　　協助支出</t>
  </si>
  <si>
    <t>　　其他支出</t>
  </si>
  <si>
    <t>根據本縣(市)公庫收入及支出資料編製。</t>
  </si>
  <si>
    <t>1.本表編製3份，1份送財政部統計處(網路傳送)，1份送本府主計處，1份自存。
2.本表科目別請列細項，並參考相關法規及財政部「公庫收支網際網路報送相關科目」填列。</t>
  </si>
  <si>
    <t>因四捨五入關係，各表細項加總或與總數未盡相同。</t>
  </si>
  <si>
    <t xml:space="preserve"> 融資性庫款支出</t>
  </si>
  <si>
    <t>　　債務還本支出</t>
  </si>
  <si>
    <t xml:space="preserve"> 預算外庫款支出</t>
  </si>
  <si>
    <t>　　預撥經費</t>
  </si>
  <si>
    <t>　　退還以前年度歲入款</t>
  </si>
  <si>
    <t>　　墊付款、預付款項</t>
  </si>
  <si>
    <t>　　特種基金及保管款支出</t>
  </si>
  <si>
    <t>　　預算外其他支出</t>
  </si>
  <si>
    <t>支出總計</t>
  </si>
  <si>
    <t>本期結存</t>
  </si>
  <si>
    <t>支出總計＋本期結存</t>
  </si>
  <si>
    <t>加：未兌付支票款</t>
  </si>
  <si>
    <t>本期公庫實際結存</t>
  </si>
  <si>
    <t>嘉義市公庫收支(續4完)</t>
  </si>
  <si>
    <t>民國110年 3月 5日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</si>
</sst>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.0000;\-#,##0.0000;&quot;－&quot;"/>
    <numFmt numFmtId="180" formatCode="###,###,##0"/>
    <numFmt numFmtId="181" formatCode="###,###,##0;\-###,###,##0;&quot;         －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0.5"/>
      <name val="標楷體"/>
      <family val="4"/>
      <charset val="136"/>
    </font>
    <font>
      <b/>
      <sz val="10.5"/>
      <name val="標楷體"/>
      <family val="4"/>
      <charset val="136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justify" wrapText="1"/>
    </xf>
    <xf numFmtId="0" fontId="5" fillId="0" borderId="0" xfId="1" applyBorder="1"/>
    <xf numFmtId="0" fontId="6" fillId="0" borderId="0" xfId="1" applyFont="1"/>
    <xf numFmtId="0" fontId="6" fillId="0" borderId="0" xfId="1" applyFont="1" applyBorder="1"/>
    <xf numFmtId="0" fontId="4" fillId="0" borderId="0" xfId="1" applyFont="1" applyBorder="1"/>
    <xf numFmtId="179" fontId="4" fillId="0" borderId="1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Border="1" applyAlignment="1">
      <alignment horizontal="justify" wrapText="1"/>
    </xf>
    <xf numFmtId="0" fontId="0" fillId="0" borderId="3" xfId="0" applyBorder="1"/>
    <xf numFmtId="0" fontId="0" fillId="0" borderId="0" xfId="0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79" fontId="6" fillId="0" borderId="0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180" fontId="3" fillId="0" borderId="1" xfId="1" applyNumberFormat="1" applyFont="1" applyBorder="1" applyAlignment="1">
      <alignment horizontal="right" vertical="center" wrapText="1"/>
    </xf>
    <xf numFmtId="180" fontId="10" fillId="0" borderId="1" xfId="1" applyNumberFormat="1" applyFont="1" applyBorder="1" applyAlignment="1">
      <alignment horizontal="right" vertical="center" wrapText="1"/>
    </xf>
    <xf numFmtId="180" fontId="3" fillId="0" borderId="0" xfId="1" applyNumberFormat="1" applyFont="1" applyBorder="1" applyAlignment="1">
      <alignment horizontal="right" vertical="center" wrapText="1"/>
    </xf>
    <xf numFmtId="180" fontId="10" fillId="0" borderId="0" xfId="1" applyNumberFormat="1" applyFont="1" applyBorder="1" applyAlignment="1">
      <alignment horizontal="right" vertical="center" wrapText="1"/>
    </xf>
    <xf numFmtId="181" fontId="1" fillId="0" borderId="0" xfId="1" applyNumberFormat="1" applyFont="1" applyBorder="1" applyAlignment="1">
      <alignment horizontal="right" vertical="center" wrapText="1"/>
    </xf>
    <xf numFmtId="181" fontId="3" fillId="0" borderId="0" xfId="1" applyNumberFormat="1" applyFont="1" applyBorder="1" applyAlignment="1">
      <alignment horizontal="right" vertical="center" wrapText="1"/>
    </xf>
    <xf numFmtId="181" fontId="10" fillId="0" borderId="0" xfId="1" applyNumberFormat="1" applyFont="1" applyBorder="1" applyAlignment="1">
      <alignment horizontal="right" vertical="center" wrapText="1"/>
    </xf>
    <xf numFmtId="181" fontId="3" fillId="0" borderId="1" xfId="1" applyNumberFormat="1" applyFont="1" applyBorder="1" applyAlignment="1">
      <alignment horizontal="right" vertical="center" wrapText="1"/>
    </xf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49" fontId="13" fillId="0" borderId="0" xfId="1" applyNumberFormat="1" applyFont="1"/>
    <xf numFmtId="181" fontId="10" fillId="0" borderId="1" xfId="1" applyNumberFormat="1" applyFont="1" applyBorder="1" applyAlignment="1">
      <alignment horizontal="right" vertical="center" wrapText="1"/>
    </xf>
    <xf numFmtId="181" fontId="1" fillId="0" borderId="1" xfId="1" applyNumberFormat="1" applyFont="1" applyBorder="1" applyAlignment="1">
      <alignment horizontal="right" vertical="center" wrapText="1"/>
    </xf>
    <xf numFmtId="0" fontId="14" fillId="0" borderId="0" xfId="1" applyFont="1" applyBorder="1"/>
    <xf numFmtId="0" fontId="14" fillId="0" borderId="0" xfId="1" applyFont="1" applyAlignment="1">
      <alignment wrapText="1"/>
    </xf>
    <xf numFmtId="0" fontId="14" fillId="0" borderId="0" xfId="1" applyFont="1"/>
    <xf numFmtId="0" fontId="6" fillId="0" borderId="7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9" xfId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0" applyFont="1"/>
    <xf numFmtId="0" fontId="6" fillId="0" borderId="0" xfId="1" applyFont="1" applyAlignment="1">
      <alignment horizontal="left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5</xdr:row>
      <xdr:rowOff>28575</xdr:rowOff>
    </xdr:from>
    <xdr:to>
      <xdr:col>10</xdr:col>
      <xdr:colOff>838200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D3E1D2D2-3365-4D81-98B5-FC9A725051F8}"/>
            </a:ext>
          </a:extLst>
        </xdr:cNvPr>
        <xdr:cNvSpPr>
          <a:spLocks noChangeArrowheads="1"/>
        </xdr:cNvSpPr>
      </xdr:nvSpPr>
      <xdr:spPr bwMode="auto">
        <a:xfrm>
          <a:off x="8982075" y="857250"/>
          <a:ext cx="2276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12" name="報表類別">
          <a:extLst>
            <a:ext uri="{FF2B5EF4-FFF2-40B4-BE49-F238E27FC236}">
              <a16:creationId xmlns:a16="http://schemas.microsoft.com/office/drawing/2014/main" id="{10442866-64CF-472F-8F5D-681172614C63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A9B4D3C-9BBA-450F-A360-3425D6B33159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absolute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13" name="報表類別">
          <a:extLst>
            <a:ext uri="{FF2B5EF4-FFF2-40B4-BE49-F238E27FC236}">
              <a16:creationId xmlns:a16="http://schemas.microsoft.com/office/drawing/2014/main" id="{0E52FAC7-6B6E-4EC3-A62A-FE1858501773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C12D6069-78B1-4D95-AE4A-CB81968C7AE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absolute">
    <xdr:from>
      <xdr:col>8</xdr:col>
      <xdr:colOff>161925</xdr:colOff>
      <xdr:row>0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14" name="編製機關">
          <a:extLst>
            <a:ext uri="{FF2B5EF4-FFF2-40B4-BE49-F238E27FC236}">
              <a16:creationId xmlns:a16="http://schemas.microsoft.com/office/drawing/2014/main" id="{186683BC-A0D3-4EB4-AC94-C0A90405C8ED}"/>
            </a:ext>
          </a:extLst>
        </xdr:cNvPr>
        <xdr:cNvSpPr>
          <a:spLocks noChangeArrowheads="1"/>
        </xdr:cNvSpPr>
      </xdr:nvSpPr>
      <xdr:spPr bwMode="auto">
        <a:xfrm>
          <a:off x="942022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15" name="表號">
          <a:extLst>
            <a:ext uri="{FF2B5EF4-FFF2-40B4-BE49-F238E27FC236}">
              <a16:creationId xmlns:a16="http://schemas.microsoft.com/office/drawing/2014/main" id="{3AD7D669-6046-4E85-9EB7-DE5A3140434E}"/>
            </a:ext>
          </a:extLst>
        </xdr:cNvPr>
        <xdr:cNvSpPr>
          <a:spLocks noChangeArrowheads="1"/>
        </xdr:cNvSpPr>
      </xdr:nvSpPr>
      <xdr:spPr bwMode="auto">
        <a:xfrm>
          <a:off x="94202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absolute">
    <xdr:from>
      <xdr:col>0</xdr:col>
      <xdr:colOff>895350</xdr:colOff>
      <xdr:row>4</xdr:row>
      <xdr:rowOff>28575</xdr:rowOff>
    </xdr:from>
    <xdr:to>
      <xdr:col>8</xdr:col>
      <xdr:colOff>171450</xdr:colOff>
      <xdr:row>4</xdr:row>
      <xdr:rowOff>28575</xdr:rowOff>
    </xdr:to>
    <xdr:sp macro="" textlink="">
      <xdr:nvSpPr>
        <xdr:cNvPr id="7779" name="Line 37"/>
        <xdr:cNvSpPr>
          <a:spLocks noChangeShapeType="1"/>
        </xdr:cNvSpPr>
      </xdr:nvSpPr>
      <xdr:spPr bwMode="auto">
        <a:xfrm>
          <a:off x="895350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885825</xdr:colOff>
      <xdr:row>0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18" name="報表類別">
          <a:extLst>
            <a:ext uri="{FF2B5EF4-FFF2-40B4-BE49-F238E27FC236}">
              <a16:creationId xmlns:a16="http://schemas.microsoft.com/office/drawing/2014/main" id="{91C25D12-A22B-4EF1-B481-C4DAA2FEE471}"/>
            </a:ext>
          </a:extLst>
        </xdr:cNvPr>
        <xdr:cNvSpPr>
          <a:spLocks noChangeArrowheads="1"/>
        </xdr:cNvSpPr>
      </xdr:nvSpPr>
      <xdr:spPr bwMode="auto">
        <a:xfrm>
          <a:off x="1014412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FEDAD252-D9FD-4663-8BB5-1EEAD6D309C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20" name="報表類別">
          <a:extLst>
            <a:ext uri="{FF2B5EF4-FFF2-40B4-BE49-F238E27FC236}">
              <a16:creationId xmlns:a16="http://schemas.microsoft.com/office/drawing/2014/main" id="{AD351771-A684-459C-967A-717A155E9D44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E94F41EA-0A0F-407E-A31E-D5A40462833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6" name="表號">
          <a:extLst>
            <a:ext uri="{FF2B5EF4-FFF2-40B4-BE49-F238E27FC236}">
              <a16:creationId xmlns:a16="http://schemas.microsoft.com/office/drawing/2014/main" id="{AE23D596-42DB-4642-84CE-16570D73F2B7}"/>
            </a:ext>
          </a:extLst>
        </xdr:cNvPr>
        <xdr:cNvSpPr>
          <a:spLocks noChangeArrowheads="1"/>
        </xdr:cNvSpPr>
      </xdr:nvSpPr>
      <xdr:spPr bwMode="auto">
        <a:xfrm>
          <a:off x="101441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BD47498-AF96-4C90-949C-B068652ED12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</xdr:rowOff>
    </xdr:from>
    <xdr:to>
      <xdr:col>0</xdr:col>
      <xdr:colOff>914400</xdr:colOff>
      <xdr:row>3</xdr:row>
      <xdr:rowOff>19050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BA06F34-94D9-4C65-B568-0333A3A5F3A3}"/>
            </a:ext>
          </a:extLst>
        </xdr:cNvPr>
        <xdr:cNvSpPr>
          <a:spLocks noChangeArrowheads="1" noTextEdit="1"/>
        </xdr:cNvSpPr>
      </xdr:nvSpPr>
      <xdr:spPr bwMode="auto">
        <a:xfrm>
          <a:off x="19050" y="42862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0B2CB93-6647-44C2-895C-6F53C2F06833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0A7B0C3B-2CBF-4157-A13C-A97A8B29AD9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698E345C-0037-4865-A032-8A11D19209D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190500</xdr:colOff>
      <xdr:row>2</xdr:row>
      <xdr:rowOff>9525</xdr:rowOff>
    </xdr:from>
    <xdr:to>
      <xdr:col>8</xdr:col>
      <xdr:colOff>914400</xdr:colOff>
      <xdr:row>3</xdr:row>
      <xdr:rowOff>19050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1197EB9-50D6-4606-957A-B95F94AEC564}"/>
            </a:ext>
          </a:extLst>
        </xdr:cNvPr>
        <xdr:cNvSpPr>
          <a:spLocks noChangeArrowheads="1"/>
        </xdr:cNvSpPr>
      </xdr:nvSpPr>
      <xdr:spPr bwMode="auto">
        <a:xfrm>
          <a:off x="9448800" y="428625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190500</xdr:colOff>
      <xdr:row>3</xdr:row>
      <xdr:rowOff>9525</xdr:rowOff>
    </xdr:from>
    <xdr:to>
      <xdr:col>8</xdr:col>
      <xdr:colOff>914400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17F579E8-7565-4DBD-866F-FCEDA165285A}"/>
            </a:ext>
          </a:extLst>
        </xdr:cNvPr>
        <xdr:cNvSpPr>
          <a:spLocks noChangeArrowheads="1"/>
        </xdr:cNvSpPr>
      </xdr:nvSpPr>
      <xdr:spPr bwMode="auto">
        <a:xfrm>
          <a:off x="8686800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923925</xdr:colOff>
      <xdr:row>4</xdr:row>
      <xdr:rowOff>28575</xdr:rowOff>
    </xdr:from>
    <xdr:to>
      <xdr:col>8</xdr:col>
      <xdr:colOff>200025</xdr:colOff>
      <xdr:row>4</xdr:row>
      <xdr:rowOff>28575</xdr:rowOff>
    </xdr:to>
    <xdr:sp macro="" textlink="">
      <xdr:nvSpPr>
        <xdr:cNvPr id="8616" name="Line 37"/>
        <xdr:cNvSpPr>
          <a:spLocks noChangeShapeType="1"/>
        </xdr:cNvSpPr>
      </xdr:nvSpPr>
      <xdr:spPr bwMode="auto">
        <a:xfrm>
          <a:off x="923925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914400</xdr:colOff>
      <xdr:row>2</xdr:row>
      <xdr:rowOff>9525</xdr:rowOff>
    </xdr:from>
    <xdr:to>
      <xdr:col>10</xdr:col>
      <xdr:colOff>923925</xdr:colOff>
      <xdr:row>3</xdr:row>
      <xdr:rowOff>19050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1801404A-A4F0-4243-B66C-12725AAFB991}"/>
            </a:ext>
          </a:extLst>
        </xdr:cNvPr>
        <xdr:cNvSpPr>
          <a:spLocks noChangeArrowheads="1"/>
        </xdr:cNvSpPr>
      </xdr:nvSpPr>
      <xdr:spPr bwMode="auto">
        <a:xfrm>
          <a:off x="10172700" y="428625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B6ECDF41-8BE8-4A5E-A799-57F4A329525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FA23857E-42AC-408E-99AC-7547293DD327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F07E268-5E7B-4264-AA81-E2DB48E2F12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482600</xdr:colOff>
      <xdr:row>5</xdr:row>
      <xdr:rowOff>28575</xdr:rowOff>
    </xdr:from>
    <xdr:to>
      <xdr:col>10</xdr:col>
      <xdr:colOff>835025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330480BB-0A47-4088-B12E-B162A7648A5C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914400</xdr:colOff>
      <xdr:row>3</xdr:row>
      <xdr:rowOff>9525</xdr:rowOff>
    </xdr:from>
    <xdr:to>
      <xdr:col>10</xdr:col>
      <xdr:colOff>923550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9C00493A-A45C-4B68-8831-490EBC9F142F}"/>
            </a:ext>
          </a:extLst>
        </xdr:cNvPr>
        <xdr:cNvSpPr>
          <a:spLocks noChangeArrowheads="1"/>
        </xdr:cNvSpPr>
      </xdr:nvSpPr>
      <xdr:spPr bwMode="auto">
        <a:xfrm>
          <a:off x="10172700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0BE042D-4CD1-4F19-889E-ED588F2635C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A0859DB-BB5C-45E3-BF15-E45887FCE4C3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EDF065B-BC65-47EF-8F08-B481EC5C4E3B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75FC35E0-92AA-4D46-928B-242EF3E90100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42B44CEA-1746-471D-A871-20AE93383EB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161925</xdr:colOff>
      <xdr:row>2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0490DEA3-688A-425F-A7E8-6D503E01C2BC}"/>
            </a:ext>
          </a:extLst>
        </xdr:cNvPr>
        <xdr:cNvSpPr>
          <a:spLocks noChangeArrowheads="1"/>
        </xdr:cNvSpPr>
      </xdr:nvSpPr>
      <xdr:spPr bwMode="auto">
        <a:xfrm>
          <a:off x="938212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29C2A74-2D59-409E-B1D9-D0623415C87B}"/>
            </a:ext>
          </a:extLst>
        </xdr:cNvPr>
        <xdr:cNvSpPr>
          <a:spLocks noChangeArrowheads="1"/>
        </xdr:cNvSpPr>
      </xdr:nvSpPr>
      <xdr:spPr bwMode="auto">
        <a:xfrm>
          <a:off x="93821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152400</xdr:colOff>
      <xdr:row>4</xdr:row>
      <xdr:rowOff>28575</xdr:rowOff>
    </xdr:to>
    <xdr:sp macro="" textlink="">
      <xdr:nvSpPr>
        <xdr:cNvPr id="9643" name="Line 37"/>
        <xdr:cNvSpPr>
          <a:spLocks noChangeShapeType="1"/>
        </xdr:cNvSpPr>
      </xdr:nvSpPr>
      <xdr:spPr bwMode="auto">
        <a:xfrm>
          <a:off x="876300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885825</xdr:colOff>
      <xdr:row>2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2056B99C-EAE9-461D-AD0E-41556EBD64AE}"/>
            </a:ext>
          </a:extLst>
        </xdr:cNvPr>
        <xdr:cNvSpPr>
          <a:spLocks noChangeArrowheads="1"/>
        </xdr:cNvSpPr>
      </xdr:nvSpPr>
      <xdr:spPr bwMode="auto">
        <a:xfrm>
          <a:off x="1010602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7F386998-40FA-4C71-AE37-4D6F000D68C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1E7A69E1-21CB-4454-AF44-B888C29BFD2B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8FE1F01E-471E-4BC5-A66B-120063552BF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501650</xdr:colOff>
      <xdr:row>5</xdr:row>
      <xdr:rowOff>28575</xdr:rowOff>
    </xdr:from>
    <xdr:to>
      <xdr:col>10</xdr:col>
      <xdr:colOff>854075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BE84AAC0-8CAD-4C0C-8607-A69CE810EA85}"/>
            </a:ext>
          </a:extLst>
        </xdr:cNvPr>
        <xdr:cNvSpPr>
          <a:spLocks noChangeArrowheads="1"/>
        </xdr:cNvSpPr>
      </xdr:nvSpPr>
      <xdr:spPr bwMode="auto">
        <a:xfrm>
          <a:off x="97726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2" name="表號">
          <a:extLst>
            <a:ext uri="{FF2B5EF4-FFF2-40B4-BE49-F238E27FC236}">
              <a16:creationId xmlns:a16="http://schemas.microsoft.com/office/drawing/2014/main" id="{5EE79FEE-78FF-47AC-87E8-4B47824EE9CC}"/>
            </a:ext>
          </a:extLst>
        </xdr:cNvPr>
        <xdr:cNvSpPr>
          <a:spLocks noChangeArrowheads="1"/>
        </xdr:cNvSpPr>
      </xdr:nvSpPr>
      <xdr:spPr bwMode="auto">
        <a:xfrm>
          <a:off x="101060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5C37B78-A7BC-49A0-9846-B26CAC5A528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0B710EBE-2CE6-4A11-9CED-544426AF1A28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0FD9A01-D987-4B2D-9021-2FB96F1350DC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E3FC8D49-4A55-4FBA-8252-36324DB7F80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C6A56F82-0A0F-4A8D-A81D-262B422CAA4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FD592FB-D253-4D13-8FDA-68930BC1F63C}"/>
            </a:ext>
          </a:extLst>
        </xdr:cNvPr>
        <xdr:cNvSpPr>
          <a:spLocks noChangeArrowheads="1"/>
        </xdr:cNvSpPr>
      </xdr:nvSpPr>
      <xdr:spPr bwMode="auto">
        <a:xfrm>
          <a:off x="940117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AC1C0BF-E56E-4951-A81B-291F3132D24C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8</xdr:col>
      <xdr:colOff>180975</xdr:colOff>
      <xdr:row>4</xdr:row>
      <xdr:rowOff>28575</xdr:rowOff>
    </xdr:to>
    <xdr:sp macro="" textlink="">
      <xdr:nvSpPr>
        <xdr:cNvPr id="11598" name="Line 37"/>
        <xdr:cNvSpPr>
          <a:spLocks noChangeShapeType="1"/>
        </xdr:cNvSpPr>
      </xdr:nvSpPr>
      <xdr:spPr bwMode="auto">
        <a:xfrm>
          <a:off x="904875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0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F36DF975-CCF5-4907-91E1-B5CA41A8929F}"/>
            </a:ext>
          </a:extLst>
        </xdr:cNvPr>
        <xdr:cNvSpPr>
          <a:spLocks noChangeArrowheads="1"/>
        </xdr:cNvSpPr>
      </xdr:nvSpPr>
      <xdr:spPr bwMode="auto">
        <a:xfrm>
          <a:off x="1012507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26E37559-7760-4A7E-9876-D5F4C0A0EF2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CF976386-0C3C-4268-91C7-0287C25402D3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0F745238-1BA4-4658-8605-97482784E94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514350</xdr:colOff>
      <xdr:row>5</xdr:row>
      <xdr:rowOff>28575</xdr:rowOff>
    </xdr:from>
    <xdr:to>
      <xdr:col>10</xdr:col>
      <xdr:colOff>847725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C2287566-4911-4130-8631-EC595414F70B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D7BD3992-9A3E-47E2-B23B-606303F0BFED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D6C10E3-809F-4B0B-BCD4-532C734692B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517525</xdr:colOff>
      <xdr:row>36</xdr:row>
      <xdr:rowOff>200025</xdr:rowOff>
    </xdr:from>
    <xdr:to>
      <xdr:col>10</xdr:col>
      <xdr:colOff>850900</xdr:colOff>
      <xdr:row>37</xdr:row>
      <xdr:rowOff>190500</xdr:rowOff>
    </xdr:to>
    <xdr:sp macro="" textlink="E2">
      <xdr:nvSpPr>
        <xdr:cNvPr id="2" name="報表類別">
          <a:extLst>
            <a:ext uri="{FF2B5EF4-FFF2-40B4-BE49-F238E27FC236}">
              <a16:creationId xmlns:a16="http://schemas.microsoft.com/office/drawing/2014/main" id="{2D72BE0A-5CF9-49B2-BC31-CFF9E12261C3}"/>
            </a:ext>
          </a:extLst>
        </xdr:cNvPr>
        <xdr:cNvSpPr>
          <a:spLocks noChangeArrowheads="1"/>
        </xdr:cNvSpPr>
      </xdr:nvSpPr>
      <xdr:spPr bwMode="auto">
        <a:xfrm>
          <a:off x="8994775" y="7042150"/>
          <a:ext cx="22701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fld id="{E48404A4-B042-411C-9F8B-9E00D72FD12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3月 5日編製</a:t>
          </a:fld>
          <a:endParaRPr lang="en-US" altLang="en-US"/>
        </a:p>
      </xdr:txBody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E5B5F11C-72C7-4B78-A22A-4C450C9A89F5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4983214-24B2-4EB5-A65C-131B126184C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4CC6AC3C-F06D-496A-953C-55E056245326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462919CA-44CE-4BC6-9E4C-CCA83F2FE4A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2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C1E1FCAD-7C5A-430D-A180-93E9AB97FE8B}"/>
            </a:ext>
          </a:extLst>
        </xdr:cNvPr>
        <xdr:cNvSpPr>
          <a:spLocks noChangeArrowheads="1"/>
        </xdr:cNvSpPr>
      </xdr:nvSpPr>
      <xdr:spPr bwMode="auto">
        <a:xfrm>
          <a:off x="940117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65B8DC1C-D153-4418-AD8A-E26CDB825C9A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228600</xdr:colOff>
      <xdr:row>4</xdr:row>
      <xdr:rowOff>28575</xdr:rowOff>
    </xdr:to>
    <xdr:sp macro="" textlink="">
      <xdr:nvSpPr>
        <xdr:cNvPr id="10652" name="Line 37"/>
        <xdr:cNvSpPr>
          <a:spLocks noChangeShapeType="1"/>
        </xdr:cNvSpPr>
      </xdr:nvSpPr>
      <xdr:spPr bwMode="auto">
        <a:xfrm>
          <a:off x="876300" y="447675"/>
          <a:ext cx="857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2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8C01A789-FD45-445E-BB63-539DBCC74D1F}"/>
            </a:ext>
          </a:extLst>
        </xdr:cNvPr>
        <xdr:cNvSpPr>
          <a:spLocks noChangeArrowheads="1"/>
        </xdr:cNvSpPr>
      </xdr:nvSpPr>
      <xdr:spPr bwMode="auto">
        <a:xfrm>
          <a:off x="1012507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90BC3065-F56D-4D02-8700-8D1F145ACAF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9DE0DF68-FB4C-4624-B27C-A94B2BF8B405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E707DB65-BD2C-4207-9E99-E27E224D723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482600</xdr:colOff>
      <xdr:row>5</xdr:row>
      <xdr:rowOff>28575</xdr:rowOff>
    </xdr:from>
    <xdr:to>
      <xdr:col>10</xdr:col>
      <xdr:colOff>815975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73E440C8-B9EC-43C2-9F73-D6816E18ECE6}"/>
            </a:ext>
          </a:extLst>
        </xdr:cNvPr>
        <xdr:cNvSpPr>
          <a:spLocks noChangeArrowheads="1"/>
        </xdr:cNvSpPr>
      </xdr:nvSpPr>
      <xdr:spPr bwMode="auto">
        <a:xfrm>
          <a:off x="975360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6ED72C13-E745-43C8-8DE8-85D16E1CB04A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95F5378-3C16-467B-A0B4-D396943738E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17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2月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8</v>
      </c>
      <c r="J8" s="16" t="s">
        <v>7</v>
      </c>
      <c r="K8" s="17" t="s">
        <v>2</v>
      </c>
    </row>
    <row r="9" spans="1:11" ht="16.5" customHeight="1">
      <c r="A9" s="20" t="s">
        <v>19</v>
      </c>
      <c r="B9" s="22">
        <v>403191</v>
      </c>
      <c r="C9" s="24">
        <v>2242938</v>
      </c>
      <c r="D9" s="24">
        <v>403191</v>
      </c>
      <c r="E9" s="24">
        <v>2242938</v>
      </c>
      <c r="F9" s="24">
        <v>386690</v>
      </c>
      <c r="G9" s="24">
        <v>2197254</v>
      </c>
      <c r="H9" s="24">
        <v>16502</v>
      </c>
      <c r="I9" s="24">
        <v>45684</v>
      </c>
      <c r="J9" s="27">
        <v>0</v>
      </c>
      <c r="K9" s="27">
        <v>0</v>
      </c>
    </row>
    <row r="10" spans="1:11" ht="16.5" customHeight="1">
      <c r="A10" s="20" t="s">
        <v>20</v>
      </c>
      <c r="B10" s="22">
        <v>391807</v>
      </c>
      <c r="C10" s="24">
        <v>2231554</v>
      </c>
      <c r="D10" s="24">
        <v>391807</v>
      </c>
      <c r="E10" s="24">
        <v>2231554</v>
      </c>
      <c r="F10" s="24">
        <v>375306</v>
      </c>
      <c r="G10" s="24">
        <v>2185870</v>
      </c>
      <c r="H10" s="24">
        <v>16502</v>
      </c>
      <c r="I10" s="24">
        <v>45684</v>
      </c>
      <c r="J10" s="27">
        <v>0</v>
      </c>
      <c r="K10" s="27">
        <v>0</v>
      </c>
    </row>
    <row r="11" spans="1:11" ht="16.5" customHeight="1">
      <c r="A11" s="19" t="s">
        <v>21</v>
      </c>
      <c r="B11" s="21">
        <v>299938</v>
      </c>
      <c r="C11" s="23">
        <v>598692</v>
      </c>
      <c r="D11" s="23">
        <v>299938</v>
      </c>
      <c r="E11" s="23">
        <v>598692</v>
      </c>
      <c r="F11" s="23">
        <v>270892</v>
      </c>
      <c r="G11" s="23">
        <v>551326</v>
      </c>
      <c r="H11" s="23">
        <v>29046</v>
      </c>
      <c r="I11" s="23">
        <v>47366</v>
      </c>
      <c r="J11" s="26">
        <v>0</v>
      </c>
      <c r="K11" s="26">
        <v>0</v>
      </c>
    </row>
    <row r="12" spans="1:11" ht="16.5" customHeight="1">
      <c r="A12" s="19" t="s">
        <v>22</v>
      </c>
      <c r="B12" s="21">
        <v>3208</v>
      </c>
      <c r="C12" s="23">
        <v>4881</v>
      </c>
      <c r="D12" s="23">
        <v>3208</v>
      </c>
      <c r="E12" s="23">
        <v>4881</v>
      </c>
      <c r="F12" s="23">
        <v>909</v>
      </c>
      <c r="G12" s="23">
        <v>1679</v>
      </c>
      <c r="H12" s="23">
        <v>2299</v>
      </c>
      <c r="I12" s="23">
        <v>3202</v>
      </c>
      <c r="J12" s="26">
        <v>0</v>
      </c>
      <c r="K12" s="26">
        <v>0</v>
      </c>
    </row>
    <row r="13" spans="1:11" ht="16.5" customHeight="1">
      <c r="A13" s="19" t="s">
        <v>23</v>
      </c>
      <c r="B13" s="21">
        <v>6835</v>
      </c>
      <c r="C13" s="23">
        <v>14875</v>
      </c>
      <c r="D13" s="23">
        <v>6835</v>
      </c>
      <c r="E13" s="23">
        <v>14875</v>
      </c>
      <c r="F13" s="23">
        <v>6784</v>
      </c>
      <c r="G13" s="23">
        <v>13723</v>
      </c>
      <c r="H13" s="23">
        <v>51</v>
      </c>
      <c r="I13" s="23">
        <v>1152</v>
      </c>
      <c r="J13" s="26">
        <v>0</v>
      </c>
      <c r="K13" s="26">
        <v>0</v>
      </c>
    </row>
    <row r="14" spans="1:11" ht="16.5" customHeight="1">
      <c r="A14" s="19" t="s">
        <v>24</v>
      </c>
      <c r="B14" s="21">
        <v>9464</v>
      </c>
      <c r="C14" s="23">
        <v>17090</v>
      </c>
      <c r="D14" s="23">
        <v>9464</v>
      </c>
      <c r="E14" s="23">
        <v>17090</v>
      </c>
      <c r="F14" s="23">
        <v>8230</v>
      </c>
      <c r="G14" s="23">
        <v>15100</v>
      </c>
      <c r="H14" s="23">
        <v>1234</v>
      </c>
      <c r="I14" s="23">
        <v>1990</v>
      </c>
      <c r="J14" s="26">
        <v>0</v>
      </c>
      <c r="K14" s="26">
        <v>0</v>
      </c>
    </row>
    <row r="15" spans="1:11" ht="16.5" customHeight="1">
      <c r="A15" s="19" t="s">
        <v>25</v>
      </c>
      <c r="B15" s="21">
        <v>2488</v>
      </c>
      <c r="C15" s="23">
        <v>14093</v>
      </c>
      <c r="D15" s="23">
        <v>2488</v>
      </c>
      <c r="E15" s="23">
        <v>14093</v>
      </c>
      <c r="F15" s="23">
        <v>2369</v>
      </c>
      <c r="G15" s="23">
        <v>13349</v>
      </c>
      <c r="H15" s="23">
        <v>119</v>
      </c>
      <c r="I15" s="23">
        <v>744</v>
      </c>
      <c r="J15" s="26">
        <v>0</v>
      </c>
      <c r="K15" s="26">
        <v>0</v>
      </c>
    </row>
    <row r="16" spans="1:11" ht="16.5" customHeight="1">
      <c r="A16" s="19" t="s">
        <v>26</v>
      </c>
      <c r="B16" s="21">
        <v>2695</v>
      </c>
      <c r="C16" s="23">
        <v>5019</v>
      </c>
      <c r="D16" s="23">
        <v>2695</v>
      </c>
      <c r="E16" s="23">
        <v>5019</v>
      </c>
      <c r="F16" s="23">
        <v>2625</v>
      </c>
      <c r="G16" s="23">
        <v>4853</v>
      </c>
      <c r="H16" s="23">
        <v>70</v>
      </c>
      <c r="I16" s="23">
        <v>165</v>
      </c>
      <c r="J16" s="26">
        <v>0</v>
      </c>
      <c r="K16" s="26">
        <v>0</v>
      </c>
    </row>
    <row r="17" spans="1:11" ht="16.5" customHeight="1">
      <c r="A17" s="19" t="s">
        <v>27</v>
      </c>
      <c r="B17" s="21">
        <v>7452</v>
      </c>
      <c r="C17" s="23">
        <v>20710</v>
      </c>
      <c r="D17" s="23">
        <v>7452</v>
      </c>
      <c r="E17" s="23">
        <v>20710</v>
      </c>
      <c r="F17" s="23">
        <v>7452</v>
      </c>
      <c r="G17" s="23">
        <v>20710</v>
      </c>
      <c r="H17" s="26">
        <v>0</v>
      </c>
      <c r="I17" s="26">
        <v>0</v>
      </c>
      <c r="J17" s="26">
        <v>0</v>
      </c>
      <c r="K17" s="26">
        <v>0</v>
      </c>
    </row>
    <row r="18" spans="1:11" ht="16.5" customHeight="1">
      <c r="A18" s="19" t="s">
        <v>28</v>
      </c>
      <c r="B18" s="21">
        <v>31656</v>
      </c>
      <c r="C18" s="23">
        <v>70261</v>
      </c>
      <c r="D18" s="23">
        <v>31656</v>
      </c>
      <c r="E18" s="23">
        <v>70261</v>
      </c>
      <c r="F18" s="23">
        <v>27934</v>
      </c>
      <c r="G18" s="23">
        <v>59895</v>
      </c>
      <c r="H18" s="23">
        <v>3722</v>
      </c>
      <c r="I18" s="23">
        <v>10367</v>
      </c>
      <c r="J18" s="26">
        <v>0</v>
      </c>
      <c r="K18" s="26">
        <v>0</v>
      </c>
    </row>
    <row r="19" spans="1:11" ht="16.5" customHeight="1">
      <c r="A19" s="19" t="s">
        <v>29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30</v>
      </c>
      <c r="B20" s="21">
        <v>3506</v>
      </c>
      <c r="C20" s="23">
        <v>5003</v>
      </c>
      <c r="D20" s="23">
        <v>3506</v>
      </c>
      <c r="E20" s="23">
        <v>5003</v>
      </c>
      <c r="F20" s="23">
        <v>80</v>
      </c>
      <c r="G20" s="23">
        <v>80</v>
      </c>
      <c r="H20" s="23">
        <v>3426</v>
      </c>
      <c r="I20" s="23">
        <v>4924</v>
      </c>
      <c r="J20" s="26">
        <v>0</v>
      </c>
      <c r="K20" s="26">
        <v>0</v>
      </c>
    </row>
    <row r="21" spans="1:11" ht="16.5" customHeight="1">
      <c r="A21" s="19" t="s">
        <v>31</v>
      </c>
      <c r="B21" s="21">
        <v>28150</v>
      </c>
      <c r="C21" s="23">
        <v>65258</v>
      </c>
      <c r="D21" s="23">
        <v>28150</v>
      </c>
      <c r="E21" s="23">
        <v>65258</v>
      </c>
      <c r="F21" s="23">
        <v>27854</v>
      </c>
      <c r="G21" s="23">
        <v>59815</v>
      </c>
      <c r="H21" s="23">
        <v>296</v>
      </c>
      <c r="I21" s="23">
        <v>5443</v>
      </c>
      <c r="J21" s="26">
        <v>0</v>
      </c>
      <c r="K21" s="26">
        <v>0</v>
      </c>
    </row>
    <row r="22" spans="1:11" ht="16.5" customHeight="1">
      <c r="A22" s="19" t="s">
        <v>32</v>
      </c>
      <c r="B22" s="21">
        <v>7159</v>
      </c>
      <c r="C22" s="23">
        <v>15355</v>
      </c>
      <c r="D22" s="23">
        <v>7159</v>
      </c>
      <c r="E22" s="23">
        <v>15355</v>
      </c>
      <c r="F22" s="23">
        <v>7159</v>
      </c>
      <c r="G22" s="23">
        <v>7159</v>
      </c>
      <c r="H22" s="26">
        <v>0</v>
      </c>
      <c r="I22" s="23">
        <v>8195</v>
      </c>
      <c r="J22" s="26">
        <v>0</v>
      </c>
      <c r="K22" s="26">
        <v>0</v>
      </c>
    </row>
    <row r="23" spans="1:11" ht="16.5" customHeight="1">
      <c r="A23" s="19" t="s">
        <v>33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6.5" customHeight="1">
      <c r="A24" s="19" t="s">
        <v>34</v>
      </c>
      <c r="B24" s="21">
        <v>228980</v>
      </c>
      <c r="C24" s="23">
        <v>436409</v>
      </c>
      <c r="D24" s="23">
        <v>228980</v>
      </c>
      <c r="E24" s="23">
        <v>436409</v>
      </c>
      <c r="F24" s="23">
        <v>207429</v>
      </c>
      <c r="G24" s="23">
        <v>414858</v>
      </c>
      <c r="H24" s="23">
        <v>21551</v>
      </c>
      <c r="I24" s="23">
        <v>21551</v>
      </c>
      <c r="J24" s="26">
        <v>0</v>
      </c>
      <c r="K24" s="26">
        <v>0</v>
      </c>
    </row>
    <row r="25" spans="1:11" ht="16.5" customHeight="1">
      <c r="A25" s="19" t="s">
        <v>35</v>
      </c>
      <c r="B25" s="28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16.5" customHeight="1">
      <c r="A26" s="19" t="s">
        <v>36</v>
      </c>
      <c r="B26" s="28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ht="16.5" customHeight="1">
      <c r="A27" s="19" t="s">
        <v>37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6.5" customHeight="1">
      <c r="A28" s="19" t="s">
        <v>38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6.5" customHeight="1">
      <c r="A29" s="19" t="s">
        <v>39</v>
      </c>
      <c r="B29" s="21">
        <v>1082</v>
      </c>
      <c r="C29" s="23">
        <v>2805</v>
      </c>
      <c r="D29" s="23">
        <v>1082</v>
      </c>
      <c r="E29" s="23">
        <v>2805</v>
      </c>
      <c r="F29" s="23">
        <v>962</v>
      </c>
      <c r="G29" s="23">
        <v>1641</v>
      </c>
      <c r="H29" s="23">
        <v>120</v>
      </c>
      <c r="I29" s="23">
        <v>1164</v>
      </c>
      <c r="J29" s="26">
        <v>0</v>
      </c>
      <c r="K29" s="26">
        <v>0</v>
      </c>
    </row>
    <row r="30" spans="1:11" ht="16.5" customHeight="1">
      <c r="A30" s="19" t="s">
        <v>40</v>
      </c>
      <c r="B30" s="21">
        <v>18037</v>
      </c>
      <c r="C30" s="23">
        <v>32250</v>
      </c>
      <c r="D30" s="23">
        <v>18037</v>
      </c>
      <c r="E30" s="23">
        <v>32250</v>
      </c>
      <c r="F30" s="23">
        <v>18023</v>
      </c>
      <c r="G30" s="23">
        <v>31401</v>
      </c>
      <c r="H30" s="23">
        <v>15</v>
      </c>
      <c r="I30" s="23">
        <v>849</v>
      </c>
      <c r="J30" s="26">
        <v>0</v>
      </c>
      <c r="K30" s="26">
        <v>0</v>
      </c>
    </row>
    <row r="31" spans="1:11" ht="16.5" customHeight="1">
      <c r="A31" s="19" t="s">
        <v>41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6.5" customHeight="1">
      <c r="A32" s="19" t="s">
        <v>42</v>
      </c>
      <c r="B32" s="21">
        <v>11507</v>
      </c>
      <c r="C32" s="23">
        <v>18409</v>
      </c>
      <c r="D32" s="23">
        <v>11507</v>
      </c>
      <c r="E32" s="23">
        <v>18409</v>
      </c>
      <c r="F32" s="23">
        <v>8233</v>
      </c>
      <c r="G32" s="23">
        <v>11695</v>
      </c>
      <c r="H32" s="23">
        <v>3273</v>
      </c>
      <c r="I32" s="23">
        <v>6714</v>
      </c>
      <c r="J32" s="26">
        <v>0</v>
      </c>
      <c r="K32" s="26">
        <v>0</v>
      </c>
    </row>
    <row r="33" spans="1:11" ht="16.5" customHeight="1">
      <c r="A33" s="19" t="s">
        <v>43</v>
      </c>
      <c r="B33" s="21">
        <v>11501</v>
      </c>
      <c r="C33" s="23">
        <v>18401</v>
      </c>
      <c r="D33" s="23">
        <v>11501</v>
      </c>
      <c r="E33" s="23">
        <v>18401</v>
      </c>
      <c r="F33" s="23">
        <v>8228</v>
      </c>
      <c r="G33" s="23">
        <v>11687</v>
      </c>
      <c r="H33" s="23">
        <v>3273</v>
      </c>
      <c r="I33" s="23">
        <v>6714</v>
      </c>
      <c r="J33" s="26">
        <v>0</v>
      </c>
      <c r="K33" s="26">
        <v>0</v>
      </c>
    </row>
    <row r="34" spans="1:11" ht="16.5" customHeight="1">
      <c r="A34" s="19" t="s">
        <v>44</v>
      </c>
      <c r="B34" s="21">
        <v>5</v>
      </c>
      <c r="C34" s="23">
        <v>8</v>
      </c>
      <c r="D34" s="23">
        <v>5</v>
      </c>
      <c r="E34" s="23">
        <v>8</v>
      </c>
      <c r="F34" s="23">
        <v>5</v>
      </c>
      <c r="G34" s="23">
        <v>8</v>
      </c>
      <c r="H34" s="26">
        <v>0</v>
      </c>
      <c r="I34" s="26">
        <v>0</v>
      </c>
      <c r="J34" s="26">
        <v>0</v>
      </c>
      <c r="K34" s="26">
        <v>0</v>
      </c>
    </row>
    <row r="35" spans="1:11" ht="16.5" customHeight="1">
      <c r="A35" s="19" t="s">
        <v>45</v>
      </c>
      <c r="B35" s="28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</row>
    <row r="36" spans="1:11" ht="16.5" customHeight="1">
      <c r="A36" s="19" t="s">
        <v>46</v>
      </c>
      <c r="B36" s="28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</row>
    <row r="37" spans="1:11" ht="2.2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1" ht="36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6:K6"/>
    <mergeCell ref="A5:K5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74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嘉義市公庫收支(續1)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2月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7.25" customHeight="1">
      <c r="A9" s="19" t="s">
        <v>75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6.5" customHeight="1">
      <c r="A10" s="19" t="s">
        <v>49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6.5" customHeight="1">
      <c r="A11" s="19" t="s">
        <v>50</v>
      </c>
      <c r="B11" s="21">
        <v>50255</v>
      </c>
      <c r="C11" s="23">
        <v>1554036</v>
      </c>
      <c r="D11" s="23">
        <v>50255</v>
      </c>
      <c r="E11" s="23">
        <v>1554036</v>
      </c>
      <c r="F11" s="23">
        <v>65171</v>
      </c>
      <c r="G11" s="23">
        <v>1570689</v>
      </c>
      <c r="H11" s="23">
        <v>-14916</v>
      </c>
      <c r="I11" s="23">
        <v>-16652</v>
      </c>
      <c r="J11" s="26">
        <v>0</v>
      </c>
      <c r="K11" s="26">
        <v>0</v>
      </c>
    </row>
    <row r="12" spans="1:11" ht="16.5" customHeight="1">
      <c r="A12" s="19" t="s">
        <v>51</v>
      </c>
      <c r="B12" s="21">
        <v>50255</v>
      </c>
      <c r="C12" s="23">
        <v>1554036</v>
      </c>
      <c r="D12" s="23">
        <v>50255</v>
      </c>
      <c r="E12" s="23">
        <v>1554036</v>
      </c>
      <c r="F12" s="23">
        <v>65171</v>
      </c>
      <c r="G12" s="23">
        <v>1570689</v>
      </c>
      <c r="H12" s="23">
        <v>-14916</v>
      </c>
      <c r="I12" s="23">
        <v>-16652</v>
      </c>
      <c r="J12" s="26">
        <v>0</v>
      </c>
      <c r="K12" s="26">
        <v>0</v>
      </c>
    </row>
    <row r="13" spans="1:11" ht="16.5" customHeight="1">
      <c r="A13" s="19" t="s">
        <v>52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6.5" customHeight="1">
      <c r="A14" s="19" t="s">
        <v>53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6.5" customHeight="1">
      <c r="A15" s="19" t="s">
        <v>54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6.5" customHeight="1">
      <c r="A16" s="19" t="s">
        <v>55</v>
      </c>
      <c r="B16" s="21">
        <v>10989</v>
      </c>
      <c r="C16" s="23">
        <v>25362</v>
      </c>
      <c r="D16" s="23">
        <v>10989</v>
      </c>
      <c r="E16" s="23">
        <v>25362</v>
      </c>
      <c r="F16" s="23">
        <v>12025</v>
      </c>
      <c r="G16" s="23">
        <v>19119</v>
      </c>
      <c r="H16" s="23">
        <v>-1036</v>
      </c>
      <c r="I16" s="23">
        <v>6243</v>
      </c>
      <c r="J16" s="26">
        <v>0</v>
      </c>
      <c r="K16" s="26">
        <v>0</v>
      </c>
    </row>
    <row r="17" spans="1:11" ht="16.5" customHeight="1">
      <c r="A17" s="20" t="s">
        <v>56</v>
      </c>
      <c r="B17" s="22">
        <v>11384</v>
      </c>
      <c r="C17" s="24">
        <v>11384</v>
      </c>
      <c r="D17" s="24">
        <v>11384</v>
      </c>
      <c r="E17" s="24">
        <v>11384</v>
      </c>
      <c r="F17" s="24">
        <v>11384</v>
      </c>
      <c r="G17" s="24">
        <v>11384</v>
      </c>
      <c r="H17" s="27">
        <v>0</v>
      </c>
      <c r="I17" s="27">
        <v>0</v>
      </c>
      <c r="J17" s="27">
        <v>0</v>
      </c>
      <c r="K17" s="27">
        <v>0</v>
      </c>
    </row>
    <row r="18" spans="1:11" ht="16.5" customHeight="1">
      <c r="A18" s="19" t="s">
        <v>42</v>
      </c>
      <c r="B18" s="21">
        <v>11384</v>
      </c>
      <c r="C18" s="23">
        <v>11384</v>
      </c>
      <c r="D18" s="23">
        <v>11384</v>
      </c>
      <c r="E18" s="23">
        <v>11384</v>
      </c>
      <c r="F18" s="23">
        <v>11384</v>
      </c>
      <c r="G18" s="23">
        <v>11384</v>
      </c>
      <c r="H18" s="26">
        <v>0</v>
      </c>
      <c r="I18" s="26">
        <v>0</v>
      </c>
      <c r="J18" s="26">
        <v>0</v>
      </c>
      <c r="K18" s="26">
        <v>0</v>
      </c>
    </row>
    <row r="19" spans="1:11" ht="16.5" customHeight="1">
      <c r="A19" s="19" t="s">
        <v>57</v>
      </c>
      <c r="B19" s="21">
        <v>11384</v>
      </c>
      <c r="C19" s="23">
        <v>11384</v>
      </c>
      <c r="D19" s="23">
        <v>11384</v>
      </c>
      <c r="E19" s="23">
        <v>11384</v>
      </c>
      <c r="F19" s="23">
        <v>11384</v>
      </c>
      <c r="G19" s="23">
        <v>11384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58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6.5" customHeight="1">
      <c r="A21" s="19" t="s">
        <v>59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6.5" customHeight="1">
      <c r="A22" s="20" t="s">
        <v>60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6.5" customHeight="1">
      <c r="A23" s="19" t="s">
        <v>61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6.5" customHeight="1">
      <c r="A24" s="20" t="s">
        <v>62</v>
      </c>
      <c r="B24" s="22">
        <v>360696</v>
      </c>
      <c r="C24" s="24">
        <v>1331414</v>
      </c>
      <c r="D24" s="24">
        <v>360696</v>
      </c>
      <c r="E24" s="24">
        <v>1331414</v>
      </c>
      <c r="F24" s="18"/>
      <c r="G24" s="18"/>
      <c r="H24" s="18"/>
      <c r="I24" s="18"/>
      <c r="J24" s="27">
        <v>0</v>
      </c>
      <c r="K24" s="27">
        <v>0</v>
      </c>
    </row>
    <row r="25" spans="1:11" ht="16.5" customHeight="1">
      <c r="A25" s="19" t="s">
        <v>63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6.5" customHeight="1">
      <c r="A26" s="19" t="s">
        <v>64</v>
      </c>
      <c r="B26" s="21">
        <v>-33</v>
      </c>
      <c r="C26" s="23">
        <v>59757</v>
      </c>
      <c r="D26" s="23">
        <v>-33</v>
      </c>
      <c r="E26" s="23">
        <v>59757</v>
      </c>
      <c r="F26" s="18"/>
      <c r="G26" s="18"/>
      <c r="H26" s="18"/>
      <c r="I26" s="18"/>
      <c r="J26" s="26">
        <v>0</v>
      </c>
      <c r="K26" s="26">
        <v>0</v>
      </c>
    </row>
    <row r="27" spans="1:11" ht="16.5" customHeight="1">
      <c r="A27" s="19" t="s">
        <v>65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6.5" customHeight="1">
      <c r="A28" s="19" t="s">
        <v>66</v>
      </c>
      <c r="B28" s="21">
        <v>360729</v>
      </c>
      <c r="C28" s="23">
        <v>1271657</v>
      </c>
      <c r="D28" s="23">
        <v>360729</v>
      </c>
      <c r="E28" s="23">
        <v>1271657</v>
      </c>
      <c r="F28" s="18"/>
      <c r="G28" s="18"/>
      <c r="H28" s="18"/>
      <c r="I28" s="18"/>
      <c r="J28" s="26">
        <v>0</v>
      </c>
      <c r="K28" s="26">
        <v>0</v>
      </c>
    </row>
    <row r="29" spans="1:11" ht="16.5" customHeight="1">
      <c r="A29" s="19" t="s">
        <v>67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6.5" customHeight="1">
      <c r="A30" s="19" t="s">
        <v>68</v>
      </c>
      <c r="B30" s="28">
        <v>0</v>
      </c>
      <c r="C30" s="26">
        <v>0</v>
      </c>
      <c r="D30" s="26">
        <v>0</v>
      </c>
      <c r="E30" s="26">
        <v>0</v>
      </c>
      <c r="F30" s="18"/>
      <c r="G30" s="18"/>
      <c r="H30" s="18"/>
      <c r="I30" s="18"/>
      <c r="J30" s="26">
        <v>0</v>
      </c>
      <c r="K30" s="26">
        <v>0</v>
      </c>
    </row>
    <row r="31" spans="1:11" ht="16.5" customHeight="1">
      <c r="A31" s="19" t="s">
        <v>69</v>
      </c>
      <c r="B31" s="28">
        <v>0</v>
      </c>
      <c r="C31" s="26">
        <v>0</v>
      </c>
      <c r="D31" s="26">
        <v>0</v>
      </c>
      <c r="E31" s="26">
        <v>0</v>
      </c>
      <c r="F31" s="18"/>
      <c r="G31" s="18"/>
      <c r="H31" s="18"/>
      <c r="I31" s="18"/>
      <c r="J31" s="26">
        <v>0</v>
      </c>
      <c r="K31" s="26">
        <v>0</v>
      </c>
    </row>
    <row r="32" spans="1:11" ht="16.5" customHeight="1">
      <c r="A32" s="19" t="s">
        <v>70</v>
      </c>
      <c r="B32" s="28">
        <v>0</v>
      </c>
      <c r="C32" s="26">
        <v>0</v>
      </c>
      <c r="D32" s="26">
        <v>0</v>
      </c>
      <c r="E32" s="26">
        <v>0</v>
      </c>
      <c r="F32" s="18"/>
      <c r="G32" s="18"/>
      <c r="H32" s="18"/>
      <c r="I32" s="18"/>
      <c r="J32" s="26">
        <v>0</v>
      </c>
      <c r="K32" s="26">
        <v>0</v>
      </c>
    </row>
    <row r="33" spans="1:11" ht="16.5" customHeight="1">
      <c r="A33" s="20" t="s">
        <v>71</v>
      </c>
      <c r="B33" s="22">
        <v>763887</v>
      </c>
      <c r="C33" s="24">
        <v>3574352</v>
      </c>
      <c r="D33" s="24">
        <v>763887</v>
      </c>
      <c r="E33" s="24">
        <v>3574352</v>
      </c>
      <c r="F33" s="18"/>
      <c r="G33" s="18"/>
      <c r="H33" s="18"/>
      <c r="I33" s="18"/>
      <c r="J33" s="27">
        <v>0</v>
      </c>
      <c r="K33" s="27">
        <v>0</v>
      </c>
    </row>
    <row r="34" spans="1:11" ht="16.5" customHeight="1">
      <c r="A34" s="20" t="s">
        <v>72</v>
      </c>
      <c r="B34" s="33">
        <v>4946811</v>
      </c>
      <c r="C34" s="27">
        <v>4166373</v>
      </c>
      <c r="D34" s="27">
        <v>4759190</v>
      </c>
      <c r="E34" s="27">
        <v>3978752</v>
      </c>
      <c r="F34" s="18"/>
      <c r="G34" s="18"/>
      <c r="H34" s="18"/>
      <c r="I34" s="18"/>
      <c r="J34" s="24">
        <v>187621</v>
      </c>
      <c r="K34" s="24">
        <v>187621</v>
      </c>
    </row>
    <row r="35" spans="1:11" ht="16.5" customHeight="1">
      <c r="A35" s="20" t="s">
        <v>73</v>
      </c>
      <c r="B35" s="33">
        <v>5710698</v>
      </c>
      <c r="C35" s="27">
        <v>7740726</v>
      </c>
      <c r="D35" s="27">
        <v>5523077</v>
      </c>
      <c r="E35" s="27">
        <v>7553104</v>
      </c>
      <c r="F35" s="18"/>
      <c r="G35" s="18"/>
      <c r="H35" s="18"/>
      <c r="I35" s="18"/>
      <c r="J35" s="24">
        <v>187621</v>
      </c>
      <c r="K35" s="24">
        <v>187621</v>
      </c>
    </row>
    <row r="36" spans="1:11" ht="1.5" customHeight="1" thickBot="1">
      <c r="A36" s="9"/>
      <c r="B36" s="7"/>
      <c r="C36" s="8"/>
      <c r="D36" s="8"/>
      <c r="E36" s="10"/>
      <c r="F36" s="10"/>
      <c r="G36" s="10"/>
      <c r="H36" s="10"/>
      <c r="I36" s="10"/>
      <c r="J36" s="10"/>
      <c r="K36" s="13"/>
    </row>
    <row r="37" spans="1:11" ht="20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</sheetData>
  <mergeCells count="9">
    <mergeCell ref="A37:K37"/>
    <mergeCell ref="A5:K5"/>
    <mergeCell ref="A6:K6"/>
    <mergeCell ref="A7:A8"/>
    <mergeCell ref="B7:C7"/>
    <mergeCell ref="D7:E7"/>
    <mergeCell ref="F7:G7"/>
    <mergeCell ref="H7:I7"/>
    <mergeCell ref="J7:K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2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4" max="14" width="9" style="1"/>
    <col min="21" max="21" width="9" style="1"/>
  </cols>
  <sheetData>
    <row r="1" spans="1:12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76</v>
      </c>
      <c r="F1" s="31" t="s">
        <v>18</v>
      </c>
      <c r="G1" s="4"/>
      <c r="H1" s="29" t="s">
        <v>47</v>
      </c>
      <c r="I1" s="4"/>
      <c r="J1" s="4"/>
    </row>
    <row r="2" spans="1:12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2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2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2" ht="32.25" customHeight="1">
      <c r="A5" s="42" t="str">
        <f>E1</f>
        <v>嘉義市公庫收支(續2)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7.25" thickBot="1">
      <c r="A6" s="41" t="str">
        <f>F1</f>
        <v>中華民國110年 2月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13</v>
      </c>
      <c r="K7" s="39"/>
      <c r="L7" s="14"/>
    </row>
    <row r="8" spans="1:12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  <c r="L8" s="14"/>
    </row>
    <row r="9" spans="1:12" ht="16.5" customHeight="1">
      <c r="A9" s="20" t="s">
        <v>19</v>
      </c>
      <c r="B9" s="22">
        <v>929760</v>
      </c>
      <c r="C9" s="24">
        <v>2450052</v>
      </c>
      <c r="D9" s="24">
        <v>929760</v>
      </c>
      <c r="E9" s="24">
        <v>2450052</v>
      </c>
      <c r="F9" s="24">
        <v>914589</v>
      </c>
      <c r="G9" s="24">
        <v>2430920</v>
      </c>
      <c r="H9" s="24">
        <v>15171</v>
      </c>
      <c r="I9" s="24">
        <v>19132</v>
      </c>
      <c r="J9" s="27">
        <v>0</v>
      </c>
      <c r="K9" s="27">
        <v>0</v>
      </c>
      <c r="L9" s="14"/>
    </row>
    <row r="10" spans="1:12" ht="16.5" customHeight="1">
      <c r="A10" s="20" t="s">
        <v>20</v>
      </c>
      <c r="B10" s="22">
        <v>881256</v>
      </c>
      <c r="C10" s="24">
        <v>2395250</v>
      </c>
      <c r="D10" s="24">
        <v>881256</v>
      </c>
      <c r="E10" s="24">
        <v>2395250</v>
      </c>
      <c r="F10" s="24">
        <v>878755</v>
      </c>
      <c r="G10" s="24">
        <v>2391852</v>
      </c>
      <c r="H10" s="24">
        <v>2501</v>
      </c>
      <c r="I10" s="24">
        <v>3398</v>
      </c>
      <c r="J10" s="27">
        <v>0</v>
      </c>
      <c r="K10" s="27">
        <v>0</v>
      </c>
      <c r="L10" s="14"/>
    </row>
    <row r="11" spans="1:12" ht="16.5" customHeight="1">
      <c r="A11" s="19" t="s">
        <v>77</v>
      </c>
      <c r="B11" s="21">
        <v>343342</v>
      </c>
      <c r="C11" s="23">
        <v>780576</v>
      </c>
      <c r="D11" s="23">
        <v>343342</v>
      </c>
      <c r="E11" s="23">
        <v>780576</v>
      </c>
      <c r="F11" s="23">
        <v>343086</v>
      </c>
      <c r="G11" s="23">
        <v>780320</v>
      </c>
      <c r="H11" s="23">
        <v>256</v>
      </c>
      <c r="I11" s="23">
        <v>256</v>
      </c>
      <c r="J11" s="26">
        <v>0</v>
      </c>
      <c r="K11" s="26">
        <v>0</v>
      </c>
      <c r="L11" s="14"/>
    </row>
    <row r="12" spans="1:12" ht="16.5" customHeight="1">
      <c r="A12" s="19" t="s">
        <v>78</v>
      </c>
      <c r="B12" s="21">
        <v>17595</v>
      </c>
      <c r="C12" s="23">
        <v>36878</v>
      </c>
      <c r="D12" s="23">
        <v>17595</v>
      </c>
      <c r="E12" s="23">
        <v>36878</v>
      </c>
      <c r="F12" s="23">
        <v>17595</v>
      </c>
      <c r="G12" s="23">
        <v>36878</v>
      </c>
      <c r="H12" s="26">
        <v>0</v>
      </c>
      <c r="I12" s="26">
        <v>0</v>
      </c>
      <c r="J12" s="26">
        <v>0</v>
      </c>
      <c r="K12" s="26">
        <v>0</v>
      </c>
      <c r="L12" s="14"/>
    </row>
    <row r="13" spans="1:12" ht="16.5" customHeight="1">
      <c r="A13" s="19" t="s">
        <v>79</v>
      </c>
      <c r="B13" s="21">
        <v>23626</v>
      </c>
      <c r="C13" s="23">
        <v>58293</v>
      </c>
      <c r="D13" s="23">
        <v>23626</v>
      </c>
      <c r="E13" s="23">
        <v>58293</v>
      </c>
      <c r="F13" s="23">
        <v>23626</v>
      </c>
      <c r="G13" s="23">
        <v>58293</v>
      </c>
      <c r="H13" s="26">
        <v>0</v>
      </c>
      <c r="I13" s="26">
        <v>0</v>
      </c>
      <c r="J13" s="26">
        <v>0</v>
      </c>
      <c r="K13" s="26">
        <v>0</v>
      </c>
      <c r="L13" s="14"/>
    </row>
    <row r="14" spans="1:12" ht="16.5" customHeight="1">
      <c r="A14" s="19" t="s">
        <v>80</v>
      </c>
      <c r="B14" s="21">
        <v>117024</v>
      </c>
      <c r="C14" s="23">
        <v>269660</v>
      </c>
      <c r="D14" s="23">
        <v>117024</v>
      </c>
      <c r="E14" s="23">
        <v>269660</v>
      </c>
      <c r="F14" s="23">
        <v>117024</v>
      </c>
      <c r="G14" s="23">
        <v>269660</v>
      </c>
      <c r="H14" s="26">
        <v>0</v>
      </c>
      <c r="I14" s="26">
        <v>0</v>
      </c>
      <c r="J14" s="26">
        <v>0</v>
      </c>
      <c r="K14" s="26">
        <v>0</v>
      </c>
      <c r="L14" s="14"/>
    </row>
    <row r="15" spans="1:12" ht="16.5" customHeight="1">
      <c r="A15" s="19" t="s">
        <v>81</v>
      </c>
      <c r="B15" s="21">
        <v>165667</v>
      </c>
      <c r="C15" s="23">
        <v>367675</v>
      </c>
      <c r="D15" s="23">
        <v>165667</v>
      </c>
      <c r="E15" s="23">
        <v>367675</v>
      </c>
      <c r="F15" s="23">
        <v>165411</v>
      </c>
      <c r="G15" s="23">
        <v>367419</v>
      </c>
      <c r="H15" s="23">
        <v>256</v>
      </c>
      <c r="I15" s="23">
        <v>256</v>
      </c>
      <c r="J15" s="26">
        <v>0</v>
      </c>
      <c r="K15" s="26">
        <v>0</v>
      </c>
      <c r="L15" s="14"/>
    </row>
    <row r="16" spans="1:12" ht="16.5" customHeight="1">
      <c r="A16" s="19" t="s">
        <v>82</v>
      </c>
      <c r="B16" s="21">
        <v>19429</v>
      </c>
      <c r="C16" s="23">
        <v>48069</v>
      </c>
      <c r="D16" s="23">
        <v>19429</v>
      </c>
      <c r="E16" s="23">
        <v>48069</v>
      </c>
      <c r="F16" s="23">
        <v>19429</v>
      </c>
      <c r="G16" s="23">
        <v>48069</v>
      </c>
      <c r="H16" s="26">
        <v>0</v>
      </c>
      <c r="I16" s="26">
        <v>0</v>
      </c>
      <c r="J16" s="26">
        <v>0</v>
      </c>
      <c r="K16" s="26">
        <v>0</v>
      </c>
      <c r="L16" s="14"/>
    </row>
    <row r="17" spans="1:12" ht="16.5" customHeight="1">
      <c r="A17" s="19" t="s">
        <v>83</v>
      </c>
      <c r="B17" s="21">
        <v>227023</v>
      </c>
      <c r="C17" s="23">
        <v>937886</v>
      </c>
      <c r="D17" s="23">
        <v>227023</v>
      </c>
      <c r="E17" s="23">
        <v>937886</v>
      </c>
      <c r="F17" s="23">
        <v>226314</v>
      </c>
      <c r="G17" s="23">
        <v>937177</v>
      </c>
      <c r="H17" s="23">
        <v>709</v>
      </c>
      <c r="I17" s="23">
        <v>709</v>
      </c>
      <c r="J17" s="26">
        <v>0</v>
      </c>
      <c r="K17" s="26">
        <v>0</v>
      </c>
      <c r="L17" s="14"/>
    </row>
    <row r="18" spans="1:12" ht="16.5" customHeight="1">
      <c r="A18" s="19" t="s">
        <v>84</v>
      </c>
      <c r="B18" s="21">
        <v>213644</v>
      </c>
      <c r="C18" s="23">
        <v>909674</v>
      </c>
      <c r="D18" s="23">
        <v>213644</v>
      </c>
      <c r="E18" s="23">
        <v>909674</v>
      </c>
      <c r="F18" s="23">
        <v>213644</v>
      </c>
      <c r="G18" s="23">
        <v>909674</v>
      </c>
      <c r="H18" s="26">
        <v>0</v>
      </c>
      <c r="I18" s="26">
        <v>0</v>
      </c>
      <c r="J18" s="26">
        <v>0</v>
      </c>
      <c r="K18" s="26">
        <v>0</v>
      </c>
      <c r="L18" s="14"/>
    </row>
    <row r="19" spans="1:12" ht="16.5" customHeight="1">
      <c r="A19" s="19" t="s">
        <v>85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4"/>
    </row>
    <row r="20" spans="1:12" ht="16.5" customHeight="1">
      <c r="A20" s="19" t="s">
        <v>86</v>
      </c>
      <c r="B20" s="21">
        <v>13379</v>
      </c>
      <c r="C20" s="23">
        <v>28212</v>
      </c>
      <c r="D20" s="23">
        <v>13379</v>
      </c>
      <c r="E20" s="23">
        <v>28212</v>
      </c>
      <c r="F20" s="23">
        <v>12670</v>
      </c>
      <c r="G20" s="23">
        <v>27503</v>
      </c>
      <c r="H20" s="23">
        <v>709</v>
      </c>
      <c r="I20" s="23">
        <v>709</v>
      </c>
      <c r="J20" s="26">
        <v>0</v>
      </c>
      <c r="K20" s="26">
        <v>0</v>
      </c>
      <c r="L20" s="14"/>
    </row>
    <row r="21" spans="1:12" ht="16.5" customHeight="1">
      <c r="A21" s="19" t="s">
        <v>87</v>
      </c>
      <c r="B21" s="21">
        <v>25741</v>
      </c>
      <c r="C21" s="23">
        <v>53813</v>
      </c>
      <c r="D21" s="23">
        <v>25741</v>
      </c>
      <c r="E21" s="23">
        <v>53813</v>
      </c>
      <c r="F21" s="23">
        <v>24444</v>
      </c>
      <c r="G21" s="23">
        <v>51618</v>
      </c>
      <c r="H21" s="23">
        <v>1296</v>
      </c>
      <c r="I21" s="23">
        <v>2194</v>
      </c>
      <c r="J21" s="26">
        <v>0</v>
      </c>
      <c r="K21" s="26">
        <v>0</v>
      </c>
      <c r="L21" s="14"/>
    </row>
    <row r="22" spans="1:12" ht="16.5" customHeight="1">
      <c r="A22" s="19" t="s">
        <v>88</v>
      </c>
      <c r="B22" s="21">
        <v>2357</v>
      </c>
      <c r="C22" s="23">
        <v>4197</v>
      </c>
      <c r="D22" s="23">
        <v>2357</v>
      </c>
      <c r="E22" s="23">
        <v>4197</v>
      </c>
      <c r="F22" s="23">
        <v>2357</v>
      </c>
      <c r="G22" s="23">
        <v>4197</v>
      </c>
      <c r="H22" s="26">
        <v>0</v>
      </c>
      <c r="I22" s="26">
        <v>0</v>
      </c>
      <c r="J22" s="26">
        <v>0</v>
      </c>
      <c r="K22" s="26">
        <v>0</v>
      </c>
      <c r="L22" s="14"/>
    </row>
    <row r="23" spans="1:12" ht="16.5" customHeight="1">
      <c r="A23" s="19" t="s">
        <v>89</v>
      </c>
      <c r="B23" s="21">
        <v>4813</v>
      </c>
      <c r="C23" s="23">
        <v>9652</v>
      </c>
      <c r="D23" s="23">
        <v>4813</v>
      </c>
      <c r="E23" s="23">
        <v>9652</v>
      </c>
      <c r="F23" s="23">
        <v>3517</v>
      </c>
      <c r="G23" s="23">
        <v>7458</v>
      </c>
      <c r="H23" s="23">
        <v>1296</v>
      </c>
      <c r="I23" s="23">
        <v>2194</v>
      </c>
      <c r="J23" s="26">
        <v>0</v>
      </c>
      <c r="K23" s="26">
        <v>0</v>
      </c>
      <c r="L23" s="14"/>
    </row>
    <row r="24" spans="1:12" ht="16.5" customHeight="1">
      <c r="A24" s="19" t="s">
        <v>90</v>
      </c>
      <c r="B24" s="21">
        <v>7728</v>
      </c>
      <c r="C24" s="23">
        <v>20031</v>
      </c>
      <c r="D24" s="23">
        <v>7728</v>
      </c>
      <c r="E24" s="23">
        <v>20031</v>
      </c>
      <c r="F24" s="23">
        <v>7728</v>
      </c>
      <c r="G24" s="23">
        <v>20031</v>
      </c>
      <c r="H24" s="26">
        <v>0</v>
      </c>
      <c r="I24" s="26">
        <v>0</v>
      </c>
      <c r="J24" s="26">
        <v>0</v>
      </c>
      <c r="K24" s="26">
        <v>0</v>
      </c>
      <c r="L24" s="14"/>
    </row>
    <row r="25" spans="1:12" ht="16.5" customHeight="1">
      <c r="A25" s="19" t="s">
        <v>91</v>
      </c>
      <c r="B25" s="21">
        <v>10843</v>
      </c>
      <c r="C25" s="23">
        <v>19933</v>
      </c>
      <c r="D25" s="23">
        <v>10843</v>
      </c>
      <c r="E25" s="23">
        <v>19933</v>
      </c>
      <c r="F25" s="23">
        <v>10843</v>
      </c>
      <c r="G25" s="23">
        <v>19933</v>
      </c>
      <c r="H25" s="26">
        <v>0</v>
      </c>
      <c r="I25" s="26">
        <v>0</v>
      </c>
      <c r="J25" s="26">
        <v>0</v>
      </c>
      <c r="K25" s="26">
        <v>0</v>
      </c>
      <c r="L25" s="14"/>
    </row>
    <row r="26" spans="1:12" ht="16.5" customHeight="1">
      <c r="A26" s="19" t="s">
        <v>92</v>
      </c>
      <c r="B26" s="21">
        <v>99463</v>
      </c>
      <c r="C26" s="23">
        <v>204841</v>
      </c>
      <c r="D26" s="23">
        <v>99463</v>
      </c>
      <c r="E26" s="23">
        <v>204841</v>
      </c>
      <c r="F26" s="23">
        <v>99463</v>
      </c>
      <c r="G26" s="23">
        <v>204841</v>
      </c>
      <c r="H26" s="26">
        <v>0</v>
      </c>
      <c r="I26" s="26">
        <v>0</v>
      </c>
      <c r="J26" s="26">
        <v>0</v>
      </c>
      <c r="K26" s="26">
        <v>0</v>
      </c>
      <c r="L26" s="14"/>
    </row>
    <row r="27" spans="1:12" ht="16.5" customHeight="1">
      <c r="A27" s="19" t="s">
        <v>93</v>
      </c>
      <c r="B27" s="21">
        <v>1117</v>
      </c>
      <c r="C27" s="23">
        <v>1712</v>
      </c>
      <c r="D27" s="23">
        <v>1117</v>
      </c>
      <c r="E27" s="23">
        <v>1712</v>
      </c>
      <c r="F27" s="23">
        <v>1117</v>
      </c>
      <c r="G27" s="23">
        <v>1712</v>
      </c>
      <c r="H27" s="26">
        <v>0</v>
      </c>
      <c r="I27" s="26">
        <v>0</v>
      </c>
      <c r="J27" s="26">
        <v>0</v>
      </c>
      <c r="K27" s="26">
        <v>0</v>
      </c>
      <c r="L27" s="14"/>
    </row>
    <row r="28" spans="1:12" ht="16.5" customHeight="1">
      <c r="A28" s="19" t="s">
        <v>94</v>
      </c>
      <c r="B28" s="21">
        <v>6960</v>
      </c>
      <c r="C28" s="23">
        <v>15688</v>
      </c>
      <c r="D28" s="23">
        <v>6960</v>
      </c>
      <c r="E28" s="23">
        <v>15688</v>
      </c>
      <c r="F28" s="23">
        <v>6960</v>
      </c>
      <c r="G28" s="23">
        <v>15688</v>
      </c>
      <c r="H28" s="26">
        <v>0</v>
      </c>
      <c r="I28" s="26">
        <v>0</v>
      </c>
      <c r="J28" s="26">
        <v>0</v>
      </c>
      <c r="K28" s="26">
        <v>0</v>
      </c>
      <c r="L28" s="14"/>
    </row>
    <row r="29" spans="1:12" ht="16.5" customHeight="1">
      <c r="A29" s="19" t="s">
        <v>95</v>
      </c>
      <c r="B29" s="21">
        <v>72307</v>
      </c>
      <c r="C29" s="23">
        <v>146738</v>
      </c>
      <c r="D29" s="23">
        <v>72307</v>
      </c>
      <c r="E29" s="23">
        <v>146738</v>
      </c>
      <c r="F29" s="23">
        <v>72307</v>
      </c>
      <c r="G29" s="23">
        <v>146738</v>
      </c>
      <c r="H29" s="26">
        <v>0</v>
      </c>
      <c r="I29" s="26">
        <v>0</v>
      </c>
      <c r="J29" s="26">
        <v>0</v>
      </c>
      <c r="K29" s="26">
        <v>0</v>
      </c>
      <c r="L29" s="14"/>
    </row>
    <row r="30" spans="1:12" ht="16.5" customHeight="1">
      <c r="A30" s="19" t="s">
        <v>96</v>
      </c>
      <c r="B30" s="21">
        <v>1500</v>
      </c>
      <c r="C30" s="23">
        <v>1847</v>
      </c>
      <c r="D30" s="23">
        <v>1500</v>
      </c>
      <c r="E30" s="23">
        <v>1847</v>
      </c>
      <c r="F30" s="23">
        <v>1500</v>
      </c>
      <c r="G30" s="23">
        <v>1847</v>
      </c>
      <c r="H30" s="26">
        <v>0</v>
      </c>
      <c r="I30" s="26">
        <v>0</v>
      </c>
      <c r="J30" s="26">
        <v>0</v>
      </c>
      <c r="K30" s="26">
        <v>0</v>
      </c>
      <c r="L30" s="14"/>
    </row>
    <row r="31" spans="1:12" ht="16.5" customHeight="1">
      <c r="A31" s="19" t="s">
        <v>97</v>
      </c>
      <c r="B31" s="21">
        <v>17578</v>
      </c>
      <c r="C31" s="23">
        <v>38855</v>
      </c>
      <c r="D31" s="23">
        <v>17578</v>
      </c>
      <c r="E31" s="23">
        <v>38855</v>
      </c>
      <c r="F31" s="23">
        <v>17578</v>
      </c>
      <c r="G31" s="23">
        <v>38855</v>
      </c>
      <c r="H31" s="26">
        <v>0</v>
      </c>
      <c r="I31" s="26">
        <v>0</v>
      </c>
      <c r="J31" s="26">
        <v>0</v>
      </c>
      <c r="K31" s="26">
        <v>0</v>
      </c>
      <c r="L31" s="14"/>
    </row>
    <row r="32" spans="1:12" ht="16.5" customHeight="1">
      <c r="A32" s="19" t="s">
        <v>98</v>
      </c>
      <c r="B32" s="21">
        <v>44221</v>
      </c>
      <c r="C32" s="23">
        <v>92653</v>
      </c>
      <c r="D32" s="23">
        <v>44221</v>
      </c>
      <c r="E32" s="23">
        <v>92653</v>
      </c>
      <c r="F32" s="23">
        <v>44221</v>
      </c>
      <c r="G32" s="23">
        <v>92653</v>
      </c>
      <c r="H32" s="26">
        <v>0</v>
      </c>
      <c r="I32" s="26">
        <v>0</v>
      </c>
      <c r="J32" s="26">
        <v>0</v>
      </c>
      <c r="K32" s="26">
        <v>0</v>
      </c>
      <c r="L32" s="14"/>
    </row>
    <row r="33" spans="1:12" ht="16.5" customHeight="1">
      <c r="A33" s="19" t="s">
        <v>99</v>
      </c>
      <c r="B33" s="21">
        <v>748</v>
      </c>
      <c r="C33" s="23">
        <v>748</v>
      </c>
      <c r="D33" s="23">
        <v>748</v>
      </c>
      <c r="E33" s="23">
        <v>748</v>
      </c>
      <c r="F33" s="23">
        <v>748</v>
      </c>
      <c r="G33" s="23">
        <v>748</v>
      </c>
      <c r="H33" s="26">
        <v>0</v>
      </c>
      <c r="I33" s="26">
        <v>0</v>
      </c>
      <c r="J33" s="26">
        <v>0</v>
      </c>
      <c r="K33" s="26">
        <v>0</v>
      </c>
      <c r="L33" s="14"/>
    </row>
    <row r="34" spans="1:12" ht="16.5" customHeight="1">
      <c r="A34" s="19" t="s">
        <v>100</v>
      </c>
      <c r="B34" s="21">
        <v>43473</v>
      </c>
      <c r="C34" s="23">
        <v>91905</v>
      </c>
      <c r="D34" s="23">
        <v>43473</v>
      </c>
      <c r="E34" s="23">
        <v>91905</v>
      </c>
      <c r="F34" s="23">
        <v>43473</v>
      </c>
      <c r="G34" s="23">
        <v>91905</v>
      </c>
      <c r="H34" s="26">
        <v>0</v>
      </c>
      <c r="I34" s="26">
        <v>0</v>
      </c>
      <c r="J34" s="26">
        <v>0</v>
      </c>
      <c r="K34" s="26">
        <v>0</v>
      </c>
      <c r="L34" s="14"/>
    </row>
    <row r="35" spans="1:12" ht="16.5" customHeight="1">
      <c r="A35" s="19" t="s">
        <v>101</v>
      </c>
      <c r="B35" s="21">
        <v>140242</v>
      </c>
      <c r="C35" s="23">
        <v>299308</v>
      </c>
      <c r="D35" s="23">
        <v>140242</v>
      </c>
      <c r="E35" s="23">
        <v>299308</v>
      </c>
      <c r="F35" s="23">
        <v>140242</v>
      </c>
      <c r="G35" s="23">
        <v>299308</v>
      </c>
      <c r="H35" s="26">
        <v>0</v>
      </c>
      <c r="I35" s="26">
        <v>0</v>
      </c>
      <c r="J35" s="26">
        <v>0</v>
      </c>
      <c r="K35" s="26">
        <v>0</v>
      </c>
      <c r="L35" s="14"/>
    </row>
    <row r="36" spans="1:12" ht="16.5" customHeight="1">
      <c r="A36" s="19" t="s">
        <v>102</v>
      </c>
      <c r="B36" s="21">
        <v>140242</v>
      </c>
      <c r="C36" s="23">
        <v>299308</v>
      </c>
      <c r="D36" s="23">
        <v>140242</v>
      </c>
      <c r="E36" s="23">
        <v>299308</v>
      </c>
      <c r="F36" s="23">
        <v>140242</v>
      </c>
      <c r="G36" s="23">
        <v>299308</v>
      </c>
      <c r="H36" s="26">
        <v>0</v>
      </c>
      <c r="I36" s="26">
        <v>0</v>
      </c>
      <c r="J36" s="26">
        <v>0</v>
      </c>
      <c r="K36" s="26">
        <v>0</v>
      </c>
      <c r="L36" s="14"/>
    </row>
    <row r="37" spans="1:12" ht="0.7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2" ht="18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5:K5"/>
    <mergeCell ref="A6:K6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3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103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嘉義市公庫收支(續3)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2月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12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8" customHeight="1">
      <c r="A9" s="19" t="s">
        <v>104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8" customHeight="1">
      <c r="A10" s="19" t="s">
        <v>105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8" customHeight="1">
      <c r="A11" s="19" t="s">
        <v>106</v>
      </c>
      <c r="B11" s="28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1" ht="18" customHeight="1">
      <c r="A12" s="19" t="s">
        <v>107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8" customHeight="1">
      <c r="A13" s="19" t="s">
        <v>108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8" customHeight="1">
      <c r="A14" s="19" t="s">
        <v>109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8" customHeight="1">
      <c r="A15" s="19" t="s">
        <v>110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8" customHeight="1">
      <c r="A16" s="19" t="s">
        <v>111</v>
      </c>
      <c r="B16" s="28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ht="18" customHeight="1">
      <c r="A17" s="19" t="s">
        <v>112</v>
      </c>
      <c r="B17" s="21">
        <v>1224</v>
      </c>
      <c r="C17" s="23">
        <v>26174</v>
      </c>
      <c r="D17" s="23">
        <v>1224</v>
      </c>
      <c r="E17" s="23">
        <v>26174</v>
      </c>
      <c r="F17" s="23">
        <v>985</v>
      </c>
      <c r="G17" s="23">
        <v>25935</v>
      </c>
      <c r="H17" s="23">
        <v>239</v>
      </c>
      <c r="I17" s="23">
        <v>239</v>
      </c>
      <c r="J17" s="26">
        <v>0</v>
      </c>
      <c r="K17" s="26">
        <v>0</v>
      </c>
    </row>
    <row r="18" spans="1:11" ht="18" customHeight="1">
      <c r="A18" s="20" t="s">
        <v>56</v>
      </c>
      <c r="B18" s="22">
        <v>48505</v>
      </c>
      <c r="C18" s="24">
        <v>54802</v>
      </c>
      <c r="D18" s="24">
        <v>48505</v>
      </c>
      <c r="E18" s="24">
        <v>54802</v>
      </c>
      <c r="F18" s="24">
        <v>35834</v>
      </c>
      <c r="G18" s="24">
        <v>39068</v>
      </c>
      <c r="H18" s="24">
        <v>12671</v>
      </c>
      <c r="I18" s="24">
        <v>15734</v>
      </c>
      <c r="J18" s="27">
        <v>0</v>
      </c>
      <c r="K18" s="27">
        <v>0</v>
      </c>
    </row>
    <row r="19" spans="1:11" ht="18" customHeight="1">
      <c r="A19" s="19" t="s">
        <v>77</v>
      </c>
      <c r="B19" s="21">
        <v>1910</v>
      </c>
      <c r="C19" s="23">
        <v>1910</v>
      </c>
      <c r="D19" s="23">
        <v>1910</v>
      </c>
      <c r="E19" s="23">
        <v>1910</v>
      </c>
      <c r="F19" s="23">
        <v>1910</v>
      </c>
      <c r="G19" s="23">
        <v>1910</v>
      </c>
      <c r="H19" s="26">
        <v>0</v>
      </c>
      <c r="I19" s="26">
        <v>0</v>
      </c>
      <c r="J19" s="26">
        <v>0</v>
      </c>
      <c r="K19" s="26">
        <v>0</v>
      </c>
    </row>
    <row r="20" spans="1:11" ht="18" customHeight="1">
      <c r="A20" s="19" t="s">
        <v>78</v>
      </c>
      <c r="B20" s="21">
        <v>1251</v>
      </c>
      <c r="C20" s="23">
        <v>1251</v>
      </c>
      <c r="D20" s="23">
        <v>1251</v>
      </c>
      <c r="E20" s="23">
        <v>1251</v>
      </c>
      <c r="F20" s="23">
        <v>1251</v>
      </c>
      <c r="G20" s="23">
        <v>1251</v>
      </c>
      <c r="H20" s="26">
        <v>0</v>
      </c>
      <c r="I20" s="26">
        <v>0</v>
      </c>
      <c r="J20" s="26">
        <v>0</v>
      </c>
      <c r="K20" s="26">
        <v>0</v>
      </c>
    </row>
    <row r="21" spans="1:11" ht="18" customHeight="1">
      <c r="A21" s="19" t="s">
        <v>79</v>
      </c>
      <c r="B21" s="21">
        <v>71</v>
      </c>
      <c r="C21" s="23">
        <v>71</v>
      </c>
      <c r="D21" s="23">
        <v>71</v>
      </c>
      <c r="E21" s="23">
        <v>71</v>
      </c>
      <c r="F21" s="23">
        <v>71</v>
      </c>
      <c r="G21" s="23">
        <v>71</v>
      </c>
      <c r="H21" s="26">
        <v>0</v>
      </c>
      <c r="I21" s="26">
        <v>0</v>
      </c>
      <c r="J21" s="26">
        <v>0</v>
      </c>
      <c r="K21" s="26">
        <v>0</v>
      </c>
    </row>
    <row r="22" spans="1:11" ht="18" customHeight="1">
      <c r="A22" s="19" t="s">
        <v>80</v>
      </c>
      <c r="B22" s="21">
        <v>588</v>
      </c>
      <c r="C22" s="23">
        <v>588</v>
      </c>
      <c r="D22" s="23">
        <v>588</v>
      </c>
      <c r="E22" s="23">
        <v>588</v>
      </c>
      <c r="F22" s="23">
        <v>588</v>
      </c>
      <c r="G22" s="23">
        <v>588</v>
      </c>
      <c r="H22" s="26">
        <v>0</v>
      </c>
      <c r="I22" s="26">
        <v>0</v>
      </c>
      <c r="J22" s="26">
        <v>0</v>
      </c>
      <c r="K22" s="26">
        <v>0</v>
      </c>
    </row>
    <row r="23" spans="1:11" ht="18" customHeight="1">
      <c r="A23" s="19" t="s">
        <v>81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8" customHeight="1">
      <c r="A24" s="19" t="s">
        <v>82</v>
      </c>
      <c r="B24" s="28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</row>
    <row r="25" spans="1:11" ht="18" customHeight="1">
      <c r="A25" s="19" t="s">
        <v>83</v>
      </c>
      <c r="B25" s="21">
        <v>9748</v>
      </c>
      <c r="C25" s="23">
        <v>12722</v>
      </c>
      <c r="D25" s="23">
        <v>9748</v>
      </c>
      <c r="E25" s="23">
        <v>12722</v>
      </c>
      <c r="F25" s="23">
        <v>6208</v>
      </c>
      <c r="G25" s="23">
        <v>9182</v>
      </c>
      <c r="H25" s="23">
        <v>3540</v>
      </c>
      <c r="I25" s="23">
        <v>3540</v>
      </c>
      <c r="J25" s="26">
        <v>0</v>
      </c>
      <c r="K25" s="26">
        <v>0</v>
      </c>
    </row>
    <row r="26" spans="1:11" ht="18" customHeight="1">
      <c r="A26" s="19" t="s">
        <v>84</v>
      </c>
      <c r="B26" s="21">
        <v>6208</v>
      </c>
      <c r="C26" s="23">
        <v>9182</v>
      </c>
      <c r="D26" s="23">
        <v>6208</v>
      </c>
      <c r="E26" s="23">
        <v>9182</v>
      </c>
      <c r="F26" s="23">
        <v>6208</v>
      </c>
      <c r="G26" s="23">
        <v>9182</v>
      </c>
      <c r="H26" s="26">
        <v>0</v>
      </c>
      <c r="I26" s="26">
        <v>0</v>
      </c>
      <c r="J26" s="26">
        <v>0</v>
      </c>
      <c r="K26" s="26">
        <v>0</v>
      </c>
    </row>
    <row r="27" spans="1:11" ht="18" customHeight="1">
      <c r="A27" s="19" t="s">
        <v>85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8" customHeight="1">
      <c r="A28" s="19" t="s">
        <v>86</v>
      </c>
      <c r="B28" s="21">
        <v>3540</v>
      </c>
      <c r="C28" s="23">
        <v>3540</v>
      </c>
      <c r="D28" s="23">
        <v>3540</v>
      </c>
      <c r="E28" s="23">
        <v>3540</v>
      </c>
      <c r="F28" s="26">
        <v>0</v>
      </c>
      <c r="G28" s="26">
        <v>0</v>
      </c>
      <c r="H28" s="23">
        <v>3540</v>
      </c>
      <c r="I28" s="23">
        <v>3540</v>
      </c>
      <c r="J28" s="26">
        <v>0</v>
      </c>
      <c r="K28" s="26">
        <v>0</v>
      </c>
    </row>
    <row r="29" spans="1:11" ht="18" customHeight="1">
      <c r="A29" s="19" t="s">
        <v>87</v>
      </c>
      <c r="B29" s="21">
        <v>36686</v>
      </c>
      <c r="C29" s="23">
        <v>39829</v>
      </c>
      <c r="D29" s="23">
        <v>36686</v>
      </c>
      <c r="E29" s="23">
        <v>39829</v>
      </c>
      <c r="F29" s="23">
        <v>27556</v>
      </c>
      <c r="G29" s="23">
        <v>27636</v>
      </c>
      <c r="H29" s="23">
        <v>9131</v>
      </c>
      <c r="I29" s="23">
        <v>12194</v>
      </c>
      <c r="J29" s="26">
        <v>0</v>
      </c>
      <c r="K29" s="26">
        <v>0</v>
      </c>
    </row>
    <row r="30" spans="1:11" ht="18" customHeight="1">
      <c r="A30" s="19" t="s">
        <v>88</v>
      </c>
      <c r="B30" s="28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8" customHeight="1">
      <c r="A31" s="19" t="s">
        <v>89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8" customHeight="1">
      <c r="A32" s="19" t="s">
        <v>90</v>
      </c>
      <c r="B32" s="21">
        <v>36676</v>
      </c>
      <c r="C32" s="23">
        <v>39818</v>
      </c>
      <c r="D32" s="23">
        <v>36676</v>
      </c>
      <c r="E32" s="23">
        <v>39818</v>
      </c>
      <c r="F32" s="23">
        <v>27545</v>
      </c>
      <c r="G32" s="23">
        <v>27624</v>
      </c>
      <c r="H32" s="23">
        <v>9131</v>
      </c>
      <c r="I32" s="23">
        <v>12194</v>
      </c>
      <c r="J32" s="26">
        <v>0</v>
      </c>
      <c r="K32" s="26">
        <v>0</v>
      </c>
    </row>
    <row r="33" spans="1:11" ht="18" customHeight="1">
      <c r="A33" s="19" t="s">
        <v>91</v>
      </c>
      <c r="B33" s="21">
        <v>11</v>
      </c>
      <c r="C33" s="23">
        <v>11</v>
      </c>
      <c r="D33" s="23">
        <v>11</v>
      </c>
      <c r="E33" s="23">
        <v>11</v>
      </c>
      <c r="F33" s="23">
        <v>11</v>
      </c>
      <c r="G33" s="23">
        <v>11</v>
      </c>
      <c r="H33" s="26">
        <v>0</v>
      </c>
      <c r="I33" s="26">
        <v>0</v>
      </c>
      <c r="J33" s="26">
        <v>0</v>
      </c>
      <c r="K33" s="26">
        <v>0</v>
      </c>
    </row>
    <row r="34" spans="1:11" ht="18" customHeight="1">
      <c r="A34" s="19" t="s">
        <v>92</v>
      </c>
      <c r="B34" s="21">
        <v>149</v>
      </c>
      <c r="C34" s="23">
        <v>149</v>
      </c>
      <c r="D34" s="23">
        <v>149</v>
      </c>
      <c r="E34" s="23">
        <v>149</v>
      </c>
      <c r="F34" s="23">
        <v>149</v>
      </c>
      <c r="G34" s="23">
        <v>149</v>
      </c>
      <c r="H34" s="26">
        <v>0</v>
      </c>
      <c r="I34" s="26">
        <v>0</v>
      </c>
      <c r="J34" s="26">
        <v>0</v>
      </c>
      <c r="K34" s="26">
        <v>0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20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9">
    <mergeCell ref="F7:G7"/>
    <mergeCell ref="H7:I7"/>
    <mergeCell ref="J7:K7"/>
    <mergeCell ref="A36:K36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4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3" max="13" width="9" style="1"/>
    <col min="20" max="20" width="9" style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129</v>
      </c>
      <c r="F1" s="31" t="s">
        <v>18</v>
      </c>
      <c r="G1" s="4"/>
      <c r="H1" s="29" t="s">
        <v>47</v>
      </c>
      <c r="I1" s="4"/>
      <c r="J1" s="4"/>
    </row>
    <row r="2" spans="1:11" ht="185.25" hidden="1">
      <c r="A2" s="30" t="s">
        <v>130</v>
      </c>
      <c r="B2" s="35" t="s">
        <v>113</v>
      </c>
      <c r="C2" s="36" t="s">
        <v>114</v>
      </c>
      <c r="D2" s="37" t="s">
        <v>115</v>
      </c>
      <c r="E2" s="4" t="str">
        <f>IF(LEN(A2)&gt;0,"中華"&amp;A2&amp;"編製","")</f>
        <v>中華民國110年 3月 5日編製</v>
      </c>
      <c r="F2" s="4"/>
      <c r="G2" s="5"/>
      <c r="H2" s="4"/>
      <c r="I2" s="4"/>
      <c r="J2" s="4"/>
    </row>
    <row r="3" spans="1:11">
      <c r="A3" s="11"/>
      <c r="B3" s="11"/>
      <c r="C3" s="2"/>
      <c r="D3" s="2"/>
      <c r="E3" s="3"/>
      <c r="F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嘉義市公庫收支(續4完)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2月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5.95" customHeight="1">
      <c r="A9" s="19" t="s">
        <v>93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5.95" customHeight="1">
      <c r="A10" s="19" t="s">
        <v>94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5.95" customHeight="1">
      <c r="A11" s="19" t="s">
        <v>95</v>
      </c>
      <c r="B11" s="21">
        <v>60</v>
      </c>
      <c r="C11" s="23">
        <v>60</v>
      </c>
      <c r="D11" s="23">
        <v>60</v>
      </c>
      <c r="E11" s="23">
        <v>60</v>
      </c>
      <c r="F11" s="23">
        <v>60</v>
      </c>
      <c r="G11" s="23">
        <v>60</v>
      </c>
      <c r="H11" s="26">
        <v>0</v>
      </c>
      <c r="I11" s="26">
        <v>0</v>
      </c>
      <c r="J11" s="26">
        <v>0</v>
      </c>
      <c r="K11" s="26">
        <v>0</v>
      </c>
    </row>
    <row r="12" spans="1:11" ht="15.95" customHeight="1">
      <c r="A12" s="19" t="s">
        <v>96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5.95" customHeight="1">
      <c r="A13" s="19" t="s">
        <v>97</v>
      </c>
      <c r="B13" s="21">
        <v>89</v>
      </c>
      <c r="C13" s="23">
        <v>89</v>
      </c>
      <c r="D13" s="23">
        <v>89</v>
      </c>
      <c r="E13" s="23">
        <v>89</v>
      </c>
      <c r="F13" s="23">
        <v>89</v>
      </c>
      <c r="G13" s="23">
        <v>89</v>
      </c>
      <c r="H13" s="26">
        <v>0</v>
      </c>
      <c r="I13" s="26">
        <v>0</v>
      </c>
      <c r="J13" s="26">
        <v>0</v>
      </c>
      <c r="K13" s="26">
        <v>0</v>
      </c>
    </row>
    <row r="14" spans="1:11" ht="15.95" customHeight="1">
      <c r="A14" s="19" t="s">
        <v>98</v>
      </c>
      <c r="B14" s="21">
        <v>11</v>
      </c>
      <c r="C14" s="23">
        <v>191</v>
      </c>
      <c r="D14" s="23">
        <v>11</v>
      </c>
      <c r="E14" s="23">
        <v>191</v>
      </c>
      <c r="F14" s="23">
        <v>11</v>
      </c>
      <c r="G14" s="23">
        <v>191</v>
      </c>
      <c r="H14" s="26">
        <v>0</v>
      </c>
      <c r="I14" s="26">
        <v>0</v>
      </c>
      <c r="J14" s="26">
        <v>0</v>
      </c>
      <c r="K14" s="26">
        <v>0</v>
      </c>
    </row>
    <row r="15" spans="1:11" ht="15.95" customHeight="1">
      <c r="A15" s="19" t="s">
        <v>99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5.95" customHeight="1">
      <c r="A16" s="19" t="s">
        <v>100</v>
      </c>
      <c r="B16" s="21">
        <v>11</v>
      </c>
      <c r="C16" s="23">
        <v>191</v>
      </c>
      <c r="D16" s="23">
        <v>11</v>
      </c>
      <c r="E16" s="23">
        <v>191</v>
      </c>
      <c r="F16" s="23">
        <v>11</v>
      </c>
      <c r="G16" s="23">
        <v>191</v>
      </c>
      <c r="H16" s="26">
        <v>0</v>
      </c>
      <c r="I16" s="26">
        <v>0</v>
      </c>
      <c r="J16" s="26">
        <v>0</v>
      </c>
      <c r="K16" s="26">
        <v>0</v>
      </c>
    </row>
    <row r="17" spans="1:11" ht="15.95" customHeight="1">
      <c r="A17" s="19" t="s">
        <v>108</v>
      </c>
      <c r="B17" s="28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ht="15.95" customHeight="1">
      <c r="A18" s="19" t="s">
        <v>109</v>
      </c>
      <c r="B18" s="28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5.95" customHeight="1">
      <c r="A19" s="19" t="s">
        <v>110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95" customHeight="1">
      <c r="A20" s="19" t="s">
        <v>111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5.95" customHeight="1">
      <c r="A21" s="19" t="s">
        <v>112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5.95" customHeight="1">
      <c r="A22" s="20" t="s">
        <v>116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5.95" customHeight="1">
      <c r="A23" s="19" t="s">
        <v>117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5.95" customHeight="1">
      <c r="A24" s="20" t="s">
        <v>118</v>
      </c>
      <c r="B24" s="22">
        <v>597729</v>
      </c>
      <c r="C24" s="24">
        <v>1107465</v>
      </c>
      <c r="D24" s="24">
        <v>597729</v>
      </c>
      <c r="E24" s="24">
        <v>1107465</v>
      </c>
      <c r="F24" s="18"/>
      <c r="G24" s="18"/>
      <c r="H24" s="18"/>
      <c r="I24" s="18"/>
      <c r="J24" s="27">
        <v>0</v>
      </c>
      <c r="K24" s="27">
        <v>0</v>
      </c>
    </row>
    <row r="25" spans="1:11" ht="15.95" customHeight="1">
      <c r="A25" s="19" t="s">
        <v>119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5.95" customHeight="1">
      <c r="A26" s="19" t="s">
        <v>120</v>
      </c>
      <c r="B26" s="28">
        <v>0</v>
      </c>
      <c r="C26" s="26">
        <v>0</v>
      </c>
      <c r="D26" s="26">
        <v>0</v>
      </c>
      <c r="E26" s="26">
        <v>0</v>
      </c>
      <c r="F26" s="18"/>
      <c r="G26" s="18"/>
      <c r="H26" s="18"/>
      <c r="I26" s="18"/>
      <c r="J26" s="26">
        <v>0</v>
      </c>
      <c r="K26" s="26">
        <v>0</v>
      </c>
    </row>
    <row r="27" spans="1:11" ht="15.95" customHeight="1">
      <c r="A27" s="19" t="s">
        <v>121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5.95" customHeight="1">
      <c r="A28" s="19" t="s">
        <v>122</v>
      </c>
      <c r="B28" s="21">
        <v>597729</v>
      </c>
      <c r="C28" s="23">
        <v>1107465</v>
      </c>
      <c r="D28" s="23">
        <v>597729</v>
      </c>
      <c r="E28" s="23">
        <v>1107465</v>
      </c>
      <c r="F28" s="18"/>
      <c r="G28" s="18"/>
      <c r="H28" s="18"/>
      <c r="I28" s="18"/>
      <c r="J28" s="26">
        <v>0</v>
      </c>
      <c r="K28" s="26">
        <v>0</v>
      </c>
    </row>
    <row r="29" spans="1:11" ht="15.95" customHeight="1">
      <c r="A29" s="19" t="s">
        <v>123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5.95" customHeight="1">
      <c r="A30" s="20" t="s">
        <v>124</v>
      </c>
      <c r="B30" s="22">
        <v>1527489</v>
      </c>
      <c r="C30" s="24">
        <v>3557517</v>
      </c>
      <c r="D30" s="24">
        <v>1527489</v>
      </c>
      <c r="E30" s="24">
        <v>3557517</v>
      </c>
      <c r="F30" s="18"/>
      <c r="G30" s="18"/>
      <c r="H30" s="18"/>
      <c r="I30" s="18"/>
      <c r="J30" s="27">
        <v>0</v>
      </c>
      <c r="K30" s="27">
        <v>0</v>
      </c>
    </row>
    <row r="31" spans="1:11" ht="15.95" customHeight="1">
      <c r="A31" s="20" t="s">
        <v>125</v>
      </c>
      <c r="B31" s="33">
        <v>4183209</v>
      </c>
      <c r="C31" s="27">
        <v>4183209</v>
      </c>
      <c r="D31" s="27">
        <v>3995588</v>
      </c>
      <c r="E31" s="27">
        <v>3995588</v>
      </c>
      <c r="F31" s="18"/>
      <c r="G31" s="18"/>
      <c r="H31" s="18"/>
      <c r="I31" s="18"/>
      <c r="J31" s="24">
        <v>187621</v>
      </c>
      <c r="K31" s="24">
        <v>187621</v>
      </c>
    </row>
    <row r="32" spans="1:11" ht="15.95" customHeight="1">
      <c r="A32" s="20" t="s">
        <v>126</v>
      </c>
      <c r="B32" s="33">
        <v>5710698</v>
      </c>
      <c r="C32" s="27">
        <v>7740726</v>
      </c>
      <c r="D32" s="27">
        <v>5523077</v>
      </c>
      <c r="E32" s="27">
        <v>7553104</v>
      </c>
      <c r="F32" s="18"/>
      <c r="G32" s="18"/>
      <c r="H32" s="18"/>
      <c r="I32" s="18"/>
      <c r="J32" s="24">
        <v>187621</v>
      </c>
      <c r="K32" s="24">
        <v>187621</v>
      </c>
    </row>
    <row r="33" spans="1:11" ht="15.95" customHeight="1">
      <c r="A33" s="20" t="s">
        <v>127</v>
      </c>
      <c r="B33" s="34"/>
      <c r="C33" s="27">
        <v>18945</v>
      </c>
      <c r="D33" s="25"/>
      <c r="E33" s="27">
        <v>18945</v>
      </c>
      <c r="F33" s="18"/>
      <c r="G33" s="18"/>
      <c r="H33" s="18"/>
      <c r="I33" s="18"/>
      <c r="J33" s="18"/>
      <c r="K33" s="27">
        <v>0</v>
      </c>
    </row>
    <row r="34" spans="1:11" ht="15.95" customHeight="1">
      <c r="A34" s="20" t="s">
        <v>128</v>
      </c>
      <c r="B34" s="34"/>
      <c r="C34" s="27">
        <v>4202153</v>
      </c>
      <c r="D34" s="25"/>
      <c r="E34" s="27">
        <v>4014532</v>
      </c>
      <c r="F34" s="18"/>
      <c r="G34" s="18"/>
      <c r="H34" s="18"/>
      <c r="I34" s="18"/>
      <c r="J34" s="18"/>
      <c r="K34" s="24">
        <v>187621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36.75" customHeight="1">
      <c r="A36" s="40" t="str">
        <f>IF(LEN(A2)&gt;0,"填表　　　　　　　　　　　　　審核　　　　　　　　　　　　　業務主管人員　　　　　　　　　　　　　機關首長
　　　　　　　　　　　　　　　　　　　　　　　　　　　　　　主辦統計人員","")</f>
        <v>填表　　　　　　　　　　　　　審核　　　　　　　　　　　　　業務主管人員　　　　　　　　　　　　　機關首長
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18.75" customHeight="1">
      <c r="A37" s="50" t="str">
        <f>IF(LEN(A2)&gt;0,"資料來源："&amp;B2,"")</f>
        <v>資料來源：根據本縣(市)公庫收入及支出資料編製。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ht="54.95" customHeight="1">
      <c r="A38" s="50" t="str">
        <f>SUBSTITUTE(IF(LEN(A2)&gt;0,"填表說明："&amp;C2,""),CHAR(10),CHAR(10)&amp;"　　　　　")&amp;CHAR(10)&amp;IF(LEN(D2)&gt;0,"備註："&amp;D2,"")</f>
        <v>填表說明：1.本表編製3份，1份送財政部統計處(網路傳送)，1份送本府主計處，1份自存。
　　　　　2.本表科目別請列細項，並參考相關法規及財政部「公庫收支網際網路報送相關科目」填列。
備註：因四捨五入關係，各表細項加總或與總數未盡相同。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</row>
  </sheetData>
  <mergeCells count="12">
    <mergeCell ref="A5:K5"/>
    <mergeCell ref="A6:K6"/>
    <mergeCell ref="A7:A8"/>
    <mergeCell ref="B7:C7"/>
    <mergeCell ref="D7:E7"/>
    <mergeCell ref="A39:K39"/>
    <mergeCell ref="F7:G7"/>
    <mergeCell ref="H7:I7"/>
    <mergeCell ref="J7:K7"/>
    <mergeCell ref="A36:K36"/>
    <mergeCell ref="A37:K37"/>
    <mergeCell ref="A38:K38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5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24000</vt:lpstr>
      <vt:lpstr>24000-1</vt:lpstr>
      <vt:lpstr>24000-2</vt:lpstr>
      <vt:lpstr>24000-3</vt:lpstr>
      <vt:lpstr>24000-4</vt:lpstr>
    </vt:vector>
  </TitlesOfParts>
  <Company>GOTAC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黃佳婷</cp:lastModifiedBy>
  <cp:lastPrinted>2019-01-30T07:31:03Z</cp:lastPrinted>
  <dcterms:created xsi:type="dcterms:W3CDTF">2001-11-06T09:07:39Z</dcterms:created>
  <dcterms:modified xsi:type="dcterms:W3CDTF">2021-03-08T06:06:25Z</dcterms:modified>
</cp:coreProperties>
</file>