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mily\06統計報表(永久保存)\110統計報表(永久保存)\20902-00-01\"/>
    </mc:Choice>
  </mc:AlternateContent>
  <bookViews>
    <workbookView xWindow="0" yWindow="0" windowWidth="28800" windowHeight="12255"/>
  </bookViews>
  <sheets>
    <sheet name="24000" sheetId="1" r:id="rId1"/>
    <sheet name="24000-1" sheetId="2" r:id="rId2"/>
    <sheet name="24000-2" sheetId="3" r:id="rId3"/>
    <sheet name="24000-3" sheetId="5" r:id="rId4"/>
    <sheet name="24000-4" sheetId="4" r:id="rId5"/>
  </sheets>
  <calcPr calcId="162913"/>
</workbook>
</file>

<file path=xl/calcChain.xml><?xml version="1.0" encoding="utf-8"?>
<calcChain xmlns="http://schemas.openxmlformats.org/spreadsheetml/2006/main">
  <c r="A38" i="4" l="1"/>
  <c r="E2" i="4"/>
  <c r="A37" i="4"/>
  <c r="A36" i="4"/>
  <c r="A6" i="5"/>
  <c r="A5" i="5"/>
  <c r="A6" i="4"/>
  <c r="A5" i="4"/>
  <c r="A6" i="3"/>
  <c r="A5" i="3"/>
  <c r="A6" i="2"/>
  <c r="A5" i="2"/>
  <c r="A6" i="1"/>
  <c r="A5" i="1"/>
</calcChain>
</file>

<file path=xl/sharedStrings.xml><?xml version="1.0" encoding="utf-8"?>
<sst xmlns="http://schemas.openxmlformats.org/spreadsheetml/2006/main" count="254" uniqueCount="130">
  <si>
    <t>科目別</t>
    <phoneticPr fontId="2" type="noConversion"/>
  </si>
  <si>
    <t>合計</t>
    <phoneticPr fontId="2" type="noConversion"/>
  </si>
  <si>
    <t>累計</t>
    <phoneticPr fontId="2" type="noConversion"/>
  </si>
  <si>
    <t>小計(不含特別預算)</t>
    <phoneticPr fontId="2" type="noConversion"/>
  </si>
  <si>
    <t>本年度收入</t>
    <phoneticPr fontId="2" type="noConversion"/>
  </si>
  <si>
    <t>以前年度收入</t>
    <phoneticPr fontId="2" type="noConversion"/>
  </si>
  <si>
    <t>特別預算收入</t>
    <phoneticPr fontId="2" type="noConversion"/>
  </si>
  <si>
    <t>本月</t>
    <phoneticPr fontId="2" type="noConversion"/>
  </si>
  <si>
    <t>累計</t>
    <phoneticPr fontId="2" type="noConversion"/>
  </si>
  <si>
    <t>本年度支出</t>
    <phoneticPr fontId="2" type="noConversion"/>
  </si>
  <si>
    <t>以前年度支出</t>
    <phoneticPr fontId="2" type="noConversion"/>
  </si>
  <si>
    <t>特別預算支出</t>
    <phoneticPr fontId="2" type="noConversion"/>
  </si>
  <si>
    <t>特別預算支出</t>
    <phoneticPr fontId="2" type="noConversion"/>
  </si>
  <si>
    <t>嘉義市政府財政稅務局</t>
  </si>
  <si>
    <t>月　　　報</t>
  </si>
  <si>
    <t>次月二十日前編報，十二月份於次年一月底前編報</t>
  </si>
  <si>
    <t>嘉義市公庫收支</t>
  </si>
  <si>
    <t>中華民國110年 8月</t>
  </si>
  <si>
    <t xml:space="preserve"> 經資門合計</t>
  </si>
  <si>
    <t>　經常門小計</t>
  </si>
  <si>
    <t>　　稅課收入</t>
  </si>
  <si>
    <t>　　　房屋稅</t>
  </si>
  <si>
    <t>　　　契　稅</t>
  </si>
  <si>
    <t>　　　使用牌照稅</t>
  </si>
  <si>
    <t>　　　印花稅</t>
  </si>
  <si>
    <t>　　　娛樂稅</t>
  </si>
  <si>
    <t>　　　遺產及贈與稅</t>
  </si>
  <si>
    <t>　　　土地稅</t>
  </si>
  <si>
    <t>　　　　田　賦</t>
  </si>
  <si>
    <t>　　　　地價稅</t>
  </si>
  <si>
    <t>　　　　土地增值稅</t>
  </si>
  <si>
    <t>　　　菸酒稅</t>
  </si>
  <si>
    <t>　　　教育捐</t>
  </si>
  <si>
    <t>　　　統籌分配稅</t>
  </si>
  <si>
    <t>　　　特別稅課</t>
  </si>
  <si>
    <t>　　　臨時稅課</t>
  </si>
  <si>
    <t>　　　附加稅課</t>
  </si>
  <si>
    <t>　　工程受益費收入</t>
  </si>
  <si>
    <t>　　罰款及賠償收入</t>
  </si>
  <si>
    <t>　　規費收入</t>
  </si>
  <si>
    <t>　　信託管理收入</t>
  </si>
  <si>
    <t>　　財產收入</t>
  </si>
  <si>
    <t>　　　財產孳息</t>
  </si>
  <si>
    <t>　　　廢舊物資售價</t>
  </si>
  <si>
    <t>　　營業盈餘及事業收入</t>
  </si>
  <si>
    <t>　　　營業基金盈餘繳庫</t>
  </si>
  <si>
    <t>20902-00-01-2</t>
  </si>
  <si>
    <t>公　開　類</t>
  </si>
  <si>
    <t>　　　投資收益</t>
  </si>
  <si>
    <t>　　補助及協助收入</t>
  </si>
  <si>
    <t>　　　上級政府補助收入</t>
  </si>
  <si>
    <t>　　　地方政府協助收入</t>
  </si>
  <si>
    <t>　　捐獻及贈與收入</t>
  </si>
  <si>
    <t>　　自治稅捐收入</t>
  </si>
  <si>
    <t>　　其他收入</t>
  </si>
  <si>
    <t>　資本門小計</t>
  </si>
  <si>
    <t>　　　財產售價</t>
  </si>
  <si>
    <t>　　　財產作價</t>
  </si>
  <si>
    <t>　　　投資收回</t>
  </si>
  <si>
    <t xml:space="preserve"> 融資性庫款收入</t>
  </si>
  <si>
    <t>　　賒借收入</t>
  </si>
  <si>
    <t xml:space="preserve"> 預算外庫款收入</t>
  </si>
  <si>
    <t>　　剔除經費</t>
  </si>
  <si>
    <t>　　暫收款(含暫收稅款)</t>
  </si>
  <si>
    <t>　　收回以前年度歲出款</t>
  </si>
  <si>
    <t>　　特種基金及保管款收入</t>
  </si>
  <si>
    <t>　　短期借款</t>
  </si>
  <si>
    <t>　　借入款或透支款</t>
  </si>
  <si>
    <t>　　收回以前年度經費賸餘</t>
  </si>
  <si>
    <t>　　預算外其他收入</t>
  </si>
  <si>
    <t>收入總計</t>
  </si>
  <si>
    <t>上期結存</t>
  </si>
  <si>
    <t>收入總計＋上期結存</t>
  </si>
  <si>
    <t>嘉義市公庫收支(續1)</t>
  </si>
  <si>
    <t>　　　非營業特種基金賸餘繳庫</t>
  </si>
  <si>
    <t>嘉義市公庫收支(續2)</t>
  </si>
  <si>
    <t>　　一般政務支出</t>
  </si>
  <si>
    <t>　　　立法支出</t>
  </si>
  <si>
    <t>　　　行政支出</t>
  </si>
  <si>
    <t>　　　民政支出</t>
  </si>
  <si>
    <t>　　　警政支出</t>
  </si>
  <si>
    <t>　　　財務支出</t>
  </si>
  <si>
    <t>　　教育科學文化支出</t>
  </si>
  <si>
    <t>　　　教育支出</t>
  </si>
  <si>
    <t>　　　科學支出</t>
  </si>
  <si>
    <t>　　　文化支出</t>
  </si>
  <si>
    <t>　　經濟發展支出</t>
  </si>
  <si>
    <t>　　　農業支出</t>
  </si>
  <si>
    <t>　　　工業支出</t>
  </si>
  <si>
    <t>　　　交通支出</t>
  </si>
  <si>
    <t>　　　其他經濟服務支出</t>
  </si>
  <si>
    <t>　　社會福利支出</t>
  </si>
  <si>
    <t>　　　社會保險支出</t>
  </si>
  <si>
    <t>　　　社會救助支出</t>
  </si>
  <si>
    <t>　　　福利服務支出</t>
  </si>
  <si>
    <t>　　　國民就業支出</t>
  </si>
  <si>
    <t>　　　醫療保健支出</t>
  </si>
  <si>
    <t>　　社區發展及環境保護支出</t>
  </si>
  <si>
    <t>　　　社區發展支出</t>
  </si>
  <si>
    <t>　　　環境保護支出</t>
  </si>
  <si>
    <t>　　退休撫卹支出</t>
  </si>
  <si>
    <t>　　　退休撫卹給付支出</t>
  </si>
  <si>
    <t>嘉義市公庫收支(續3)</t>
  </si>
  <si>
    <t>　　　退休撫卹業務支出</t>
  </si>
  <si>
    <t>　　債務支出</t>
  </si>
  <si>
    <t>　　　債務付息支出</t>
  </si>
  <si>
    <t>　　　還本付息事務支出</t>
  </si>
  <si>
    <t>　　補助及協助支出</t>
  </si>
  <si>
    <t>　　　專案補助支出</t>
  </si>
  <si>
    <t>　　　平衡預算補助支出</t>
  </si>
  <si>
    <t>　　　協助支出</t>
  </si>
  <si>
    <t>　　其他支出</t>
  </si>
  <si>
    <t>根據本縣(市)公庫收入及支出資料編製。</t>
  </si>
  <si>
    <t>1.本表編製3份，1份送財政部統計處(網路傳送)，1份送本府主計處，1份自存。
2.本表科目別請列細項，並參考相關法規及財政部「公庫收支網際網路報送相關科目」填列。</t>
  </si>
  <si>
    <t>因四捨五入關係，各表細項加總或與總數未盡相同。</t>
  </si>
  <si>
    <t xml:space="preserve"> 融資性庫款支出</t>
  </si>
  <si>
    <t>　　債務還本支出</t>
  </si>
  <si>
    <t xml:space="preserve"> 預算外庫款支出</t>
  </si>
  <si>
    <t>　　預撥經費</t>
  </si>
  <si>
    <t>　　退還以前年度歲入款</t>
  </si>
  <si>
    <t>　　墊付款、預付款項</t>
  </si>
  <si>
    <t>　　特種基金及保管款支出</t>
  </si>
  <si>
    <t>　　預算外其他支出</t>
  </si>
  <si>
    <t>支出總計</t>
  </si>
  <si>
    <t>本期結存</t>
  </si>
  <si>
    <t>支出總計＋本期結存</t>
  </si>
  <si>
    <t>加：未兌付支票款</t>
  </si>
  <si>
    <t>本期公庫實際結存</t>
  </si>
  <si>
    <t>嘉義市公庫收支(續4完)</t>
  </si>
  <si>
    <t>民國110年 9月 8日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</si>
</sst>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0;\-#,##0.0000;&quot;－&quot;"/>
    <numFmt numFmtId="177" formatCode="###,###,##0"/>
    <numFmt numFmtId="178" formatCode="###,###,##0;\-###,###,##0;&quot;         －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0.5"/>
      <name val="標楷體"/>
      <family val="4"/>
      <charset val="136"/>
    </font>
    <font>
      <b/>
      <sz val="10.5"/>
      <name val="標楷體"/>
      <family val="4"/>
      <charset val="136"/>
    </font>
    <font>
      <b/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3" fillId="0" borderId="0" xfId="0" applyFont="1"/>
    <xf numFmtId="0" fontId="6" fillId="0" borderId="0" xfId="1" applyFont="1" applyBorder="1" applyAlignment="1">
      <alignment horizontal="justify" wrapText="1"/>
    </xf>
    <xf numFmtId="0" fontId="5" fillId="0" borderId="0" xfId="1" applyBorder="1"/>
    <xf numFmtId="0" fontId="6" fillId="0" borderId="0" xfId="1" applyFont="1"/>
    <xf numFmtId="0" fontId="6" fillId="0" borderId="0" xfId="1" applyFont="1" applyBorder="1"/>
    <xf numFmtId="0" fontId="4" fillId="0" borderId="0" xfId="1" applyFont="1" applyBorder="1"/>
    <xf numFmtId="176" fontId="4" fillId="0" borderId="1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0" xfId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Border="1" applyAlignment="1">
      <alignment horizontal="justify" wrapText="1"/>
    </xf>
    <xf numFmtId="0" fontId="0" fillId="0" borderId="3" xfId="0" applyBorder="1"/>
    <xf numFmtId="0" fontId="0" fillId="0" borderId="0" xfId="0" applyBorder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76" fontId="6" fillId="0" borderId="0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177" fontId="3" fillId="0" borderId="1" xfId="1" applyNumberFormat="1" applyFont="1" applyBorder="1" applyAlignment="1">
      <alignment horizontal="right" vertical="center" wrapText="1"/>
    </xf>
    <xf numFmtId="177" fontId="10" fillId="0" borderId="1" xfId="1" applyNumberFormat="1" applyFont="1" applyBorder="1" applyAlignment="1">
      <alignment horizontal="right" vertical="center" wrapText="1"/>
    </xf>
    <xf numFmtId="177" fontId="3" fillId="0" borderId="0" xfId="1" applyNumberFormat="1" applyFont="1" applyBorder="1" applyAlignment="1">
      <alignment horizontal="righ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" fillId="0" borderId="0" xfId="1" applyNumberFormat="1" applyFont="1" applyBorder="1" applyAlignment="1">
      <alignment horizontal="right" vertical="center" wrapText="1"/>
    </xf>
    <xf numFmtId="178" fontId="3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178" fontId="3" fillId="0" borderId="1" xfId="1" applyNumberFormat="1" applyFont="1" applyBorder="1" applyAlignment="1">
      <alignment horizontal="right" vertical="center" wrapText="1"/>
    </xf>
    <xf numFmtId="0" fontId="11" fillId="0" borderId="0" xfId="1" applyFont="1"/>
    <xf numFmtId="0" fontId="12" fillId="0" borderId="0" xfId="1" applyFont="1" applyBorder="1"/>
    <xf numFmtId="0" fontId="12" fillId="0" borderId="0" xfId="1" applyFont="1"/>
    <xf numFmtId="49" fontId="13" fillId="0" borderId="0" xfId="1" applyNumberFormat="1" applyFont="1"/>
    <xf numFmtId="178" fontId="10" fillId="0" borderId="1" xfId="1" applyNumberFormat="1" applyFont="1" applyBorder="1" applyAlignment="1">
      <alignment horizontal="right" vertical="center" wrapText="1"/>
    </xf>
    <xf numFmtId="178" fontId="1" fillId="0" borderId="1" xfId="1" applyNumberFormat="1" applyFont="1" applyBorder="1" applyAlignment="1">
      <alignment horizontal="right" vertical="center" wrapText="1"/>
    </xf>
    <xf numFmtId="0" fontId="14" fillId="0" borderId="0" xfId="1" applyFont="1" applyBorder="1"/>
    <xf numFmtId="0" fontId="14" fillId="0" borderId="0" xfId="1" applyFont="1" applyAlignment="1">
      <alignment wrapText="1"/>
    </xf>
    <xf numFmtId="0" fontId="14" fillId="0" borderId="0" xfId="1" applyFont="1"/>
    <xf numFmtId="0" fontId="6" fillId="0" borderId="7" xfId="1" applyFont="1" applyBorder="1" applyAlignment="1">
      <alignment horizontal="center" vertical="center" wrapText="1" justifyLastLine="1"/>
    </xf>
    <xf numFmtId="0" fontId="6" fillId="0" borderId="8" xfId="1" applyFont="1" applyBorder="1" applyAlignment="1">
      <alignment horizontal="center" vertical="center" wrapText="1" justifyLastLine="1"/>
    </xf>
    <xf numFmtId="0" fontId="6" fillId="0" borderId="9" xfId="1" applyFon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center" wrapText="1"/>
    </xf>
    <xf numFmtId="49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10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0" xfId="0" applyFo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5</xdr:row>
      <xdr:rowOff>28575</xdr:rowOff>
    </xdr:from>
    <xdr:to>
      <xdr:col>10</xdr:col>
      <xdr:colOff>838200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8982075" y="857250"/>
          <a:ext cx="2276475" cy="2000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12" name="報表類別"/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2EA5F5D-00B1-402D-88F1-24E23AD5A277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absolute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13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F781C395-ACEA-428F-A798-26D32A594A0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absolute">
    <xdr:from>
      <xdr:col>8</xdr:col>
      <xdr:colOff>161925</xdr:colOff>
      <xdr:row>0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14" name="編製機關"/>
        <xdr:cNvSpPr>
          <a:spLocks noChangeArrowheads="1"/>
        </xdr:cNvSpPr>
      </xdr:nvSpPr>
      <xdr:spPr bwMode="auto">
        <a:xfrm>
          <a:off x="942022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15" name="表號"/>
        <xdr:cNvSpPr>
          <a:spLocks noChangeArrowheads="1"/>
        </xdr:cNvSpPr>
      </xdr:nvSpPr>
      <xdr:spPr bwMode="auto">
        <a:xfrm>
          <a:off x="94202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0</xdr:col>
      <xdr:colOff>895350</xdr:colOff>
      <xdr:row>4</xdr:row>
      <xdr:rowOff>28575</xdr:rowOff>
    </xdr:from>
    <xdr:to>
      <xdr:col>8</xdr:col>
      <xdr:colOff>171450</xdr:colOff>
      <xdr:row>4</xdr:row>
      <xdr:rowOff>28575</xdr:rowOff>
    </xdr:to>
    <xdr:sp macro="" textlink="">
      <xdr:nvSpPr>
        <xdr:cNvPr id="7806" name="Line 37"/>
        <xdr:cNvSpPr>
          <a:spLocks noChangeShapeType="1"/>
        </xdr:cNvSpPr>
      </xdr:nvSpPr>
      <xdr:spPr bwMode="auto">
        <a:xfrm>
          <a:off x="895350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8</xdr:col>
      <xdr:colOff>885825</xdr:colOff>
      <xdr:row>0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18" name="報表類別"/>
        <xdr:cNvSpPr>
          <a:spLocks noChangeArrowheads="1"/>
        </xdr:cNvSpPr>
      </xdr:nvSpPr>
      <xdr:spPr bwMode="auto">
        <a:xfrm>
          <a:off x="1014412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2E002FE3-B5EC-4596-83F8-6FBABDD2001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2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3F977221-17DF-4E84-BAB6-557B92A8A67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6" name="表號"/>
        <xdr:cNvSpPr>
          <a:spLocks noChangeArrowheads="1"/>
        </xdr:cNvSpPr>
      </xdr:nvSpPr>
      <xdr:spPr bwMode="auto">
        <a:xfrm>
          <a:off x="101441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3710C90-F456-494B-8B09-DFE940B27D3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9525</xdr:rowOff>
    </xdr:from>
    <xdr:to>
      <xdr:col>0</xdr:col>
      <xdr:colOff>914400</xdr:colOff>
      <xdr:row>3</xdr:row>
      <xdr:rowOff>19050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19050" y="428625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9729EC9-85A6-4B45-B005-8C23918D593A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4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801109B1-6F2B-41C3-A6FF-8626F386712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190500</xdr:colOff>
      <xdr:row>2</xdr:row>
      <xdr:rowOff>9525</xdr:rowOff>
    </xdr:from>
    <xdr:to>
      <xdr:col>8</xdr:col>
      <xdr:colOff>914400</xdr:colOff>
      <xdr:row>3</xdr:row>
      <xdr:rowOff>19050</xdr:rowOff>
    </xdr:to>
    <xdr:sp macro="" textlink="">
      <xdr:nvSpPr>
        <xdr:cNvPr id="5" name="編製機關"/>
        <xdr:cNvSpPr>
          <a:spLocks noChangeArrowheads="1"/>
        </xdr:cNvSpPr>
      </xdr:nvSpPr>
      <xdr:spPr bwMode="auto">
        <a:xfrm>
          <a:off x="9448800" y="428625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190500</xdr:colOff>
      <xdr:row>3</xdr:row>
      <xdr:rowOff>9525</xdr:rowOff>
    </xdr:from>
    <xdr:to>
      <xdr:col>8</xdr:col>
      <xdr:colOff>914400</xdr:colOff>
      <xdr:row>4</xdr:row>
      <xdr:rowOff>28575</xdr:rowOff>
    </xdr:to>
    <xdr:sp macro="" textlink="">
      <xdr:nvSpPr>
        <xdr:cNvPr id="6" name="表號"/>
        <xdr:cNvSpPr>
          <a:spLocks noChangeArrowheads="1"/>
        </xdr:cNvSpPr>
      </xdr:nvSpPr>
      <xdr:spPr bwMode="auto">
        <a:xfrm>
          <a:off x="8686800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0</xdr:col>
      <xdr:colOff>923925</xdr:colOff>
      <xdr:row>4</xdr:row>
      <xdr:rowOff>28575</xdr:rowOff>
    </xdr:from>
    <xdr:to>
      <xdr:col>8</xdr:col>
      <xdr:colOff>200025</xdr:colOff>
      <xdr:row>4</xdr:row>
      <xdr:rowOff>28575</xdr:rowOff>
    </xdr:to>
    <xdr:sp macro="" textlink="">
      <xdr:nvSpPr>
        <xdr:cNvPr id="8643" name="Line 37"/>
        <xdr:cNvSpPr>
          <a:spLocks noChangeShapeType="1"/>
        </xdr:cNvSpPr>
      </xdr:nvSpPr>
      <xdr:spPr bwMode="auto">
        <a:xfrm>
          <a:off x="923925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914400</xdr:colOff>
      <xdr:row>2</xdr:row>
      <xdr:rowOff>9525</xdr:rowOff>
    </xdr:from>
    <xdr:to>
      <xdr:col>10</xdr:col>
      <xdr:colOff>923925</xdr:colOff>
      <xdr:row>3</xdr:row>
      <xdr:rowOff>19050</xdr:rowOff>
    </xdr:to>
    <xdr:sp macro="" textlink="B1">
      <xdr:nvSpPr>
        <xdr:cNvPr id="8" name="報表類別"/>
        <xdr:cNvSpPr>
          <a:spLocks noChangeArrowheads="1"/>
        </xdr:cNvSpPr>
      </xdr:nvSpPr>
      <xdr:spPr bwMode="auto">
        <a:xfrm>
          <a:off x="10172700" y="428625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55D8A5E0-F49D-4360-AFF0-1C792A030D6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1AFF2E09-9E82-40CD-A864-F5380FAEF40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482600</xdr:colOff>
      <xdr:row>5</xdr:row>
      <xdr:rowOff>28575</xdr:rowOff>
    </xdr:from>
    <xdr:to>
      <xdr:col>10</xdr:col>
      <xdr:colOff>835025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9785350" y="854075"/>
          <a:ext cx="2289175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914400</xdr:colOff>
      <xdr:row>3</xdr:row>
      <xdr:rowOff>9525</xdr:rowOff>
    </xdr:from>
    <xdr:to>
      <xdr:col>10</xdr:col>
      <xdr:colOff>923550</xdr:colOff>
      <xdr:row>4</xdr:row>
      <xdr:rowOff>28575</xdr:rowOff>
    </xdr:to>
    <xdr:sp macro="" textlink="$H$1">
      <xdr:nvSpPr>
        <xdr:cNvPr id="13" name="表號"/>
        <xdr:cNvSpPr>
          <a:spLocks noChangeArrowheads="1"/>
        </xdr:cNvSpPr>
      </xdr:nvSpPr>
      <xdr:spPr bwMode="auto">
        <a:xfrm>
          <a:off x="10172700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08C064B-7698-4B0F-AB92-B6475BE58BF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C42752D-18F0-43AE-B8D6-5D81FE83023A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988CEDFA-4F9B-48E0-A897-96E55F64F17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161925</xdr:colOff>
      <xdr:row>2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5" name="編製機關"/>
        <xdr:cNvSpPr>
          <a:spLocks noChangeArrowheads="1"/>
        </xdr:cNvSpPr>
      </xdr:nvSpPr>
      <xdr:spPr bwMode="auto">
        <a:xfrm>
          <a:off x="938212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6" name="表號"/>
        <xdr:cNvSpPr>
          <a:spLocks noChangeArrowheads="1"/>
        </xdr:cNvSpPr>
      </xdr:nvSpPr>
      <xdr:spPr bwMode="auto">
        <a:xfrm>
          <a:off x="93821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152400</xdr:colOff>
      <xdr:row>4</xdr:row>
      <xdr:rowOff>28575</xdr:rowOff>
    </xdr:to>
    <xdr:sp macro="" textlink="">
      <xdr:nvSpPr>
        <xdr:cNvPr id="9670" name="Line 37"/>
        <xdr:cNvSpPr>
          <a:spLocks noChangeShapeType="1"/>
        </xdr:cNvSpPr>
      </xdr:nvSpPr>
      <xdr:spPr bwMode="auto">
        <a:xfrm>
          <a:off x="876300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885825</xdr:colOff>
      <xdr:row>2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8" name="報表類別"/>
        <xdr:cNvSpPr>
          <a:spLocks noChangeArrowheads="1"/>
        </xdr:cNvSpPr>
      </xdr:nvSpPr>
      <xdr:spPr bwMode="auto">
        <a:xfrm>
          <a:off x="1010602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63E8F14C-A171-49A4-9AB0-E2C799089C8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E2298D4E-60C4-4715-8578-8E8B37E10EE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501650</xdr:colOff>
      <xdr:row>5</xdr:row>
      <xdr:rowOff>28575</xdr:rowOff>
    </xdr:from>
    <xdr:to>
      <xdr:col>10</xdr:col>
      <xdr:colOff>854075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9772650" y="854075"/>
          <a:ext cx="2289175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2" name="表號"/>
        <xdr:cNvSpPr>
          <a:spLocks noChangeArrowheads="1"/>
        </xdr:cNvSpPr>
      </xdr:nvSpPr>
      <xdr:spPr bwMode="auto">
        <a:xfrm>
          <a:off x="101060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FD91F80-8B80-48CB-B68F-57B98820B01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3915357-1199-44D3-BA5D-9D291B2F16BE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430F89C1-6CFF-4B7D-BF8C-0E965F3BBC6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0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/>
        <xdr:cNvSpPr>
          <a:spLocks noChangeArrowheads="1"/>
        </xdr:cNvSpPr>
      </xdr:nvSpPr>
      <xdr:spPr bwMode="auto">
        <a:xfrm>
          <a:off x="940117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/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0</xdr:col>
      <xdr:colOff>904875</xdr:colOff>
      <xdr:row>4</xdr:row>
      <xdr:rowOff>28575</xdr:rowOff>
    </xdr:from>
    <xdr:to>
      <xdr:col>8</xdr:col>
      <xdr:colOff>180975</xdr:colOff>
      <xdr:row>4</xdr:row>
      <xdr:rowOff>28575</xdr:rowOff>
    </xdr:to>
    <xdr:sp macro="" textlink="">
      <xdr:nvSpPr>
        <xdr:cNvPr id="11625" name="Line 37"/>
        <xdr:cNvSpPr>
          <a:spLocks noChangeShapeType="1"/>
        </xdr:cNvSpPr>
      </xdr:nvSpPr>
      <xdr:spPr bwMode="auto">
        <a:xfrm>
          <a:off x="904875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0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/>
        <xdr:cNvSpPr>
          <a:spLocks noChangeArrowheads="1"/>
        </xdr:cNvSpPr>
      </xdr:nvSpPr>
      <xdr:spPr bwMode="auto">
        <a:xfrm>
          <a:off x="1012507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8FDCF52E-FA6B-47BA-A302-DA642B72A7B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916662C9-A08C-4AA5-8F30-C792E49A735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514350</xdr:colOff>
      <xdr:row>5</xdr:row>
      <xdr:rowOff>28575</xdr:rowOff>
    </xdr:from>
    <xdr:to>
      <xdr:col>10</xdr:col>
      <xdr:colOff>847725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9785350" y="854075"/>
          <a:ext cx="2270125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/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7ADBC90-FD54-4176-A9D3-AB3163F1FA7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517525</xdr:colOff>
      <xdr:row>36</xdr:row>
      <xdr:rowOff>200025</xdr:rowOff>
    </xdr:from>
    <xdr:to>
      <xdr:col>10</xdr:col>
      <xdr:colOff>850900</xdr:colOff>
      <xdr:row>37</xdr:row>
      <xdr:rowOff>190500</xdr:rowOff>
    </xdr:to>
    <xdr:sp macro="" textlink="E2">
      <xdr:nvSpPr>
        <xdr:cNvPr id="2" name="報表類別"/>
        <xdr:cNvSpPr>
          <a:spLocks noChangeArrowheads="1"/>
        </xdr:cNvSpPr>
      </xdr:nvSpPr>
      <xdr:spPr bwMode="auto">
        <a:xfrm>
          <a:off x="8994775" y="7042150"/>
          <a:ext cx="2270125" cy="1968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fld id="{6108CE4A-9699-44D6-ABB5-730799643E2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 rtl="0">
              <a:defRPr sz="1000"/>
            </a:pPr>
            <a:t>中華民國110年 9月 8日編製</a:t>
          </a:fld>
          <a:endParaRPr lang="en-US" altLang="en-US"/>
        </a:p>
      </xdr:txBody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/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2009A52-24D3-40F9-86A9-AA1E393E78C6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/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0" tIns="0" rIns="0" bIns="0" anchor="ctr" upright="1"/>
        <a:lstStyle/>
        <a:p>
          <a:fld id="{8A40AE35-2122-4791-95FD-FF842ADF8C5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2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/>
        <xdr:cNvSpPr>
          <a:spLocks noChangeArrowheads="1"/>
        </xdr:cNvSpPr>
      </xdr:nvSpPr>
      <xdr:spPr bwMode="auto">
        <a:xfrm>
          <a:off x="940117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/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228600</xdr:colOff>
      <xdr:row>4</xdr:row>
      <xdr:rowOff>28575</xdr:rowOff>
    </xdr:to>
    <xdr:sp macro="" textlink="">
      <xdr:nvSpPr>
        <xdr:cNvPr id="10682" name="Line 37"/>
        <xdr:cNvSpPr>
          <a:spLocks noChangeShapeType="1"/>
        </xdr:cNvSpPr>
      </xdr:nvSpPr>
      <xdr:spPr bwMode="auto">
        <a:xfrm>
          <a:off x="876300" y="447675"/>
          <a:ext cx="8572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2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/>
        <xdr:cNvSpPr>
          <a:spLocks noChangeArrowheads="1"/>
        </xdr:cNvSpPr>
      </xdr:nvSpPr>
      <xdr:spPr bwMode="auto">
        <a:xfrm>
          <a:off x="1012507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B91A2CE5-56B2-4958-AB1A-D3BF70E06F9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/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A12CCEEE-95B2-40A5-8371-3BB2458DF20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482600</xdr:colOff>
      <xdr:row>5</xdr:row>
      <xdr:rowOff>28575</xdr:rowOff>
    </xdr:from>
    <xdr:to>
      <xdr:col>10</xdr:col>
      <xdr:colOff>815975</xdr:colOff>
      <xdr:row>6</xdr:row>
      <xdr:rowOff>9525</xdr:rowOff>
    </xdr:to>
    <xdr:sp macro="" textlink="">
      <xdr:nvSpPr>
        <xdr:cNvPr id="11" name="報表類別"/>
        <xdr:cNvSpPr>
          <a:spLocks noChangeArrowheads="1"/>
        </xdr:cNvSpPr>
      </xdr:nvSpPr>
      <xdr:spPr bwMode="auto">
        <a:xfrm>
          <a:off x="9753600" y="854075"/>
          <a:ext cx="2270125" cy="2032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/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EFEA254-8370-499B-B8EE-1AFADACBCC2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3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16</v>
      </c>
      <c r="F1" s="31" t="s">
        <v>17</v>
      </c>
      <c r="G1" s="4"/>
      <c r="H1" s="29" t="s">
        <v>46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8月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8</v>
      </c>
      <c r="J8" s="16" t="s">
        <v>7</v>
      </c>
      <c r="K8" s="17" t="s">
        <v>2</v>
      </c>
    </row>
    <row r="9" spans="1:11" ht="16.5" customHeight="1">
      <c r="A9" s="20" t="s">
        <v>18</v>
      </c>
      <c r="B9" s="22">
        <v>924530</v>
      </c>
      <c r="C9" s="24">
        <v>9376918</v>
      </c>
      <c r="D9" s="24">
        <v>924530</v>
      </c>
      <c r="E9" s="24">
        <v>9376918</v>
      </c>
      <c r="F9" s="24">
        <v>891425</v>
      </c>
      <c r="G9" s="24">
        <v>9227450</v>
      </c>
      <c r="H9" s="24">
        <v>33105</v>
      </c>
      <c r="I9" s="24">
        <v>149468</v>
      </c>
      <c r="J9" s="27">
        <v>0</v>
      </c>
      <c r="K9" s="27">
        <v>0</v>
      </c>
    </row>
    <row r="10" spans="1:11" ht="16.5" customHeight="1">
      <c r="A10" s="20" t="s">
        <v>19</v>
      </c>
      <c r="B10" s="22">
        <v>923656</v>
      </c>
      <c r="C10" s="24">
        <v>9356205</v>
      </c>
      <c r="D10" s="24">
        <v>923656</v>
      </c>
      <c r="E10" s="24">
        <v>9356205</v>
      </c>
      <c r="F10" s="24">
        <v>890551</v>
      </c>
      <c r="G10" s="24">
        <v>9206738</v>
      </c>
      <c r="H10" s="24">
        <v>33105</v>
      </c>
      <c r="I10" s="24">
        <v>149468</v>
      </c>
      <c r="J10" s="27">
        <v>0</v>
      </c>
      <c r="K10" s="27">
        <v>0</v>
      </c>
    </row>
    <row r="11" spans="1:11" ht="16.5" customHeight="1">
      <c r="A11" s="19" t="s">
        <v>20</v>
      </c>
      <c r="B11" s="21">
        <v>336234</v>
      </c>
      <c r="C11" s="23">
        <v>3795599</v>
      </c>
      <c r="D11" s="23">
        <v>336234</v>
      </c>
      <c r="E11" s="23">
        <v>3795599</v>
      </c>
      <c r="F11" s="23">
        <v>321685</v>
      </c>
      <c r="G11" s="23">
        <v>3692518</v>
      </c>
      <c r="H11" s="23">
        <v>14549</v>
      </c>
      <c r="I11" s="23">
        <v>103081</v>
      </c>
      <c r="J11" s="26">
        <v>0</v>
      </c>
      <c r="K11" s="26">
        <v>0</v>
      </c>
    </row>
    <row r="12" spans="1:11" ht="16.5" customHeight="1">
      <c r="A12" s="19" t="s">
        <v>21</v>
      </c>
      <c r="B12" s="21">
        <v>7850</v>
      </c>
      <c r="C12" s="23">
        <v>644598</v>
      </c>
      <c r="D12" s="23">
        <v>7850</v>
      </c>
      <c r="E12" s="23">
        <v>644598</v>
      </c>
      <c r="F12" s="23">
        <v>8456</v>
      </c>
      <c r="G12" s="23">
        <v>635910</v>
      </c>
      <c r="H12" s="23">
        <v>-605</v>
      </c>
      <c r="I12" s="23">
        <v>8688</v>
      </c>
      <c r="J12" s="26">
        <v>0</v>
      </c>
      <c r="K12" s="26">
        <v>0</v>
      </c>
    </row>
    <row r="13" spans="1:11" ht="16.5" customHeight="1">
      <c r="A13" s="19" t="s">
        <v>22</v>
      </c>
      <c r="B13" s="21">
        <v>7516</v>
      </c>
      <c r="C13" s="23">
        <v>78507</v>
      </c>
      <c r="D13" s="23">
        <v>7516</v>
      </c>
      <c r="E13" s="23">
        <v>78507</v>
      </c>
      <c r="F13" s="23">
        <v>7516</v>
      </c>
      <c r="G13" s="23">
        <v>77380</v>
      </c>
      <c r="H13" s="26">
        <v>0</v>
      </c>
      <c r="I13" s="23">
        <v>1128</v>
      </c>
      <c r="J13" s="26">
        <v>0</v>
      </c>
      <c r="K13" s="26">
        <v>0</v>
      </c>
    </row>
    <row r="14" spans="1:11" ht="16.5" customHeight="1">
      <c r="A14" s="19" t="s">
        <v>23</v>
      </c>
      <c r="B14" s="21">
        <v>6950</v>
      </c>
      <c r="C14" s="23">
        <v>751788</v>
      </c>
      <c r="D14" s="23">
        <v>6950</v>
      </c>
      <c r="E14" s="23">
        <v>751788</v>
      </c>
      <c r="F14" s="23">
        <v>6522</v>
      </c>
      <c r="G14" s="23">
        <v>745736</v>
      </c>
      <c r="H14" s="23">
        <v>428</v>
      </c>
      <c r="I14" s="23">
        <v>6052</v>
      </c>
      <c r="J14" s="26">
        <v>0</v>
      </c>
      <c r="K14" s="26">
        <v>0</v>
      </c>
    </row>
    <row r="15" spans="1:11" ht="16.5" customHeight="1">
      <c r="A15" s="19" t="s">
        <v>24</v>
      </c>
      <c r="B15" s="21">
        <v>5589</v>
      </c>
      <c r="C15" s="23">
        <v>72645</v>
      </c>
      <c r="D15" s="23">
        <v>5589</v>
      </c>
      <c r="E15" s="23">
        <v>72645</v>
      </c>
      <c r="F15" s="23">
        <v>5155</v>
      </c>
      <c r="G15" s="23">
        <v>70754</v>
      </c>
      <c r="H15" s="23">
        <v>435</v>
      </c>
      <c r="I15" s="23">
        <v>1891</v>
      </c>
      <c r="J15" s="26">
        <v>0</v>
      </c>
      <c r="K15" s="26">
        <v>0</v>
      </c>
    </row>
    <row r="16" spans="1:11" ht="16.5" customHeight="1">
      <c r="A16" s="19" t="s">
        <v>25</v>
      </c>
      <c r="B16" s="21">
        <v>152</v>
      </c>
      <c r="C16" s="23">
        <v>14855</v>
      </c>
      <c r="D16" s="23">
        <v>152</v>
      </c>
      <c r="E16" s="23">
        <v>14855</v>
      </c>
      <c r="F16" s="23">
        <v>148</v>
      </c>
      <c r="G16" s="23">
        <v>14580</v>
      </c>
      <c r="H16" s="23">
        <v>4</v>
      </c>
      <c r="I16" s="23">
        <v>276</v>
      </c>
      <c r="J16" s="26">
        <v>0</v>
      </c>
      <c r="K16" s="26">
        <v>0</v>
      </c>
    </row>
    <row r="17" spans="1:11" ht="16.5" customHeight="1">
      <c r="A17" s="19" t="s">
        <v>26</v>
      </c>
      <c r="B17" s="21">
        <v>12608</v>
      </c>
      <c r="C17" s="23">
        <v>98690</v>
      </c>
      <c r="D17" s="23">
        <v>12608</v>
      </c>
      <c r="E17" s="23">
        <v>98690</v>
      </c>
      <c r="F17" s="23">
        <v>12608</v>
      </c>
      <c r="G17" s="23">
        <v>98690</v>
      </c>
      <c r="H17" s="26">
        <v>0</v>
      </c>
      <c r="I17" s="26">
        <v>0</v>
      </c>
      <c r="J17" s="26">
        <v>0</v>
      </c>
      <c r="K17" s="26">
        <v>0</v>
      </c>
    </row>
    <row r="18" spans="1:11" ht="16.5" customHeight="1">
      <c r="A18" s="19" t="s">
        <v>27</v>
      </c>
      <c r="B18" s="21">
        <v>23943</v>
      </c>
      <c r="C18" s="23">
        <v>303335</v>
      </c>
      <c r="D18" s="23">
        <v>23943</v>
      </c>
      <c r="E18" s="23">
        <v>303335</v>
      </c>
      <c r="F18" s="23">
        <v>23381</v>
      </c>
      <c r="G18" s="23">
        <v>280154</v>
      </c>
      <c r="H18" s="23">
        <v>563</v>
      </c>
      <c r="I18" s="23">
        <v>23182</v>
      </c>
      <c r="J18" s="26">
        <v>0</v>
      </c>
      <c r="K18" s="26">
        <v>0</v>
      </c>
    </row>
    <row r="19" spans="1:11" ht="16.5" customHeight="1">
      <c r="A19" s="19" t="s">
        <v>28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29</v>
      </c>
      <c r="B20" s="21">
        <v>1097</v>
      </c>
      <c r="C20" s="23">
        <v>20366</v>
      </c>
      <c r="D20" s="23">
        <v>1097</v>
      </c>
      <c r="E20" s="23">
        <v>20366</v>
      </c>
      <c r="F20" s="23">
        <v>532</v>
      </c>
      <c r="G20" s="23">
        <v>8855</v>
      </c>
      <c r="H20" s="23">
        <v>565</v>
      </c>
      <c r="I20" s="23">
        <v>11511</v>
      </c>
      <c r="J20" s="26">
        <v>0</v>
      </c>
      <c r="K20" s="26">
        <v>0</v>
      </c>
    </row>
    <row r="21" spans="1:11" ht="16.5" customHeight="1">
      <c r="A21" s="19" t="s">
        <v>30</v>
      </c>
      <c r="B21" s="21">
        <v>22847</v>
      </c>
      <c r="C21" s="23">
        <v>282970</v>
      </c>
      <c r="D21" s="23">
        <v>22847</v>
      </c>
      <c r="E21" s="23">
        <v>282970</v>
      </c>
      <c r="F21" s="23">
        <v>22849</v>
      </c>
      <c r="G21" s="23">
        <v>271299</v>
      </c>
      <c r="H21" s="23">
        <v>-2</v>
      </c>
      <c r="I21" s="23">
        <v>11671</v>
      </c>
      <c r="J21" s="26">
        <v>0</v>
      </c>
      <c r="K21" s="26">
        <v>0</v>
      </c>
    </row>
    <row r="22" spans="1:11" ht="16.5" customHeight="1">
      <c r="A22" s="19" t="s">
        <v>31</v>
      </c>
      <c r="B22" s="21">
        <v>7159</v>
      </c>
      <c r="C22" s="23">
        <v>57288</v>
      </c>
      <c r="D22" s="23">
        <v>7159</v>
      </c>
      <c r="E22" s="23">
        <v>57288</v>
      </c>
      <c r="F22" s="23">
        <v>7159</v>
      </c>
      <c r="G22" s="23">
        <v>49093</v>
      </c>
      <c r="H22" s="26">
        <v>0</v>
      </c>
      <c r="I22" s="23">
        <v>8195</v>
      </c>
      <c r="J22" s="26">
        <v>0</v>
      </c>
      <c r="K22" s="26">
        <v>0</v>
      </c>
    </row>
    <row r="23" spans="1:11" ht="16.5" customHeight="1">
      <c r="A23" s="19" t="s">
        <v>32</v>
      </c>
      <c r="B23" s="28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ht="16.5" customHeight="1">
      <c r="A24" s="19" t="s">
        <v>33</v>
      </c>
      <c r="B24" s="21">
        <v>264465</v>
      </c>
      <c r="C24" s="23">
        <v>1773892</v>
      </c>
      <c r="D24" s="23">
        <v>264465</v>
      </c>
      <c r="E24" s="23">
        <v>1773892</v>
      </c>
      <c r="F24" s="23">
        <v>250740</v>
      </c>
      <c r="G24" s="23">
        <v>1720222</v>
      </c>
      <c r="H24" s="23">
        <v>13725</v>
      </c>
      <c r="I24" s="23">
        <v>53669</v>
      </c>
      <c r="J24" s="26">
        <v>0</v>
      </c>
      <c r="K24" s="26">
        <v>0</v>
      </c>
    </row>
    <row r="25" spans="1:11" ht="16.5" customHeight="1">
      <c r="A25" s="19" t="s">
        <v>34</v>
      </c>
      <c r="B25" s="28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ht="16.5" customHeight="1">
      <c r="A26" s="19" t="s">
        <v>35</v>
      </c>
      <c r="B26" s="28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  <row r="27" spans="1:11" ht="16.5" customHeight="1">
      <c r="A27" s="19" t="s">
        <v>36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6.5" customHeight="1">
      <c r="A28" s="19" t="s">
        <v>37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16.5" customHeight="1">
      <c r="A29" s="19" t="s">
        <v>38</v>
      </c>
      <c r="B29" s="21">
        <v>9899</v>
      </c>
      <c r="C29" s="23">
        <v>24746</v>
      </c>
      <c r="D29" s="23">
        <v>9899</v>
      </c>
      <c r="E29" s="23">
        <v>24746</v>
      </c>
      <c r="F29" s="23">
        <v>9026</v>
      </c>
      <c r="G29" s="23">
        <v>23738</v>
      </c>
      <c r="H29" s="23">
        <v>873</v>
      </c>
      <c r="I29" s="23">
        <v>1008</v>
      </c>
      <c r="J29" s="26">
        <v>0</v>
      </c>
      <c r="K29" s="26">
        <v>0</v>
      </c>
    </row>
    <row r="30" spans="1:11" ht="16.5" customHeight="1">
      <c r="A30" s="19" t="s">
        <v>39</v>
      </c>
      <c r="B30" s="21">
        <v>15530</v>
      </c>
      <c r="C30" s="23">
        <v>154974</v>
      </c>
      <c r="D30" s="23">
        <v>15530</v>
      </c>
      <c r="E30" s="23">
        <v>154974</v>
      </c>
      <c r="F30" s="23">
        <v>15530</v>
      </c>
      <c r="G30" s="23">
        <v>154157</v>
      </c>
      <c r="H30" s="26">
        <v>0</v>
      </c>
      <c r="I30" s="23">
        <v>817</v>
      </c>
      <c r="J30" s="26">
        <v>0</v>
      </c>
      <c r="K30" s="26">
        <v>0</v>
      </c>
    </row>
    <row r="31" spans="1:11" ht="16.5" customHeight="1">
      <c r="A31" s="19" t="s">
        <v>40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6.5" customHeight="1">
      <c r="A32" s="19" t="s">
        <v>41</v>
      </c>
      <c r="B32" s="21">
        <v>5305</v>
      </c>
      <c r="C32" s="23">
        <v>36931</v>
      </c>
      <c r="D32" s="23">
        <v>5305</v>
      </c>
      <c r="E32" s="23">
        <v>36931</v>
      </c>
      <c r="F32" s="23">
        <v>5305</v>
      </c>
      <c r="G32" s="23">
        <v>30190</v>
      </c>
      <c r="H32" s="26">
        <v>0</v>
      </c>
      <c r="I32" s="23">
        <v>6742</v>
      </c>
      <c r="J32" s="26">
        <v>0</v>
      </c>
      <c r="K32" s="26">
        <v>0</v>
      </c>
    </row>
    <row r="33" spans="1:11" ht="16.5" customHeight="1">
      <c r="A33" s="19" t="s">
        <v>42</v>
      </c>
      <c r="B33" s="21">
        <v>5286</v>
      </c>
      <c r="C33" s="23">
        <v>36217</v>
      </c>
      <c r="D33" s="23">
        <v>5286</v>
      </c>
      <c r="E33" s="23">
        <v>36217</v>
      </c>
      <c r="F33" s="23">
        <v>5286</v>
      </c>
      <c r="G33" s="23">
        <v>29473</v>
      </c>
      <c r="H33" s="26">
        <v>0</v>
      </c>
      <c r="I33" s="23">
        <v>6744</v>
      </c>
      <c r="J33" s="26">
        <v>0</v>
      </c>
      <c r="K33" s="26">
        <v>0</v>
      </c>
    </row>
    <row r="34" spans="1:11" ht="16.5" customHeight="1">
      <c r="A34" s="19" t="s">
        <v>43</v>
      </c>
      <c r="B34" s="21">
        <v>18</v>
      </c>
      <c r="C34" s="23">
        <v>714</v>
      </c>
      <c r="D34" s="23">
        <v>18</v>
      </c>
      <c r="E34" s="23">
        <v>714</v>
      </c>
      <c r="F34" s="23">
        <v>18</v>
      </c>
      <c r="G34" s="23">
        <v>716</v>
      </c>
      <c r="H34" s="26">
        <v>0</v>
      </c>
      <c r="I34" s="23">
        <v>-2</v>
      </c>
      <c r="J34" s="26">
        <v>0</v>
      </c>
      <c r="K34" s="26">
        <v>0</v>
      </c>
    </row>
    <row r="35" spans="1:11" ht="16.5" customHeight="1">
      <c r="A35" s="19" t="s">
        <v>44</v>
      </c>
      <c r="B35" s="28">
        <v>0</v>
      </c>
      <c r="C35" s="23">
        <v>1220</v>
      </c>
      <c r="D35" s="26">
        <v>0</v>
      </c>
      <c r="E35" s="23">
        <v>1220</v>
      </c>
      <c r="F35" s="26">
        <v>0</v>
      </c>
      <c r="G35" s="23">
        <v>1169</v>
      </c>
      <c r="H35" s="26">
        <v>0</v>
      </c>
      <c r="I35" s="23">
        <v>51</v>
      </c>
      <c r="J35" s="26">
        <v>0</v>
      </c>
      <c r="K35" s="26">
        <v>0</v>
      </c>
    </row>
    <row r="36" spans="1:11" ht="16.5" customHeight="1">
      <c r="A36" s="19" t="s">
        <v>45</v>
      </c>
      <c r="B36" s="28">
        <v>0</v>
      </c>
      <c r="C36" s="23">
        <v>51</v>
      </c>
      <c r="D36" s="26">
        <v>0</v>
      </c>
      <c r="E36" s="23">
        <v>51</v>
      </c>
      <c r="F36" s="26">
        <v>0</v>
      </c>
      <c r="G36" s="26">
        <v>0</v>
      </c>
      <c r="H36" s="26">
        <v>0</v>
      </c>
      <c r="I36" s="23">
        <v>51</v>
      </c>
      <c r="J36" s="26">
        <v>0</v>
      </c>
      <c r="K36" s="26">
        <v>0</v>
      </c>
    </row>
    <row r="37" spans="1:11" ht="2.2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1" ht="36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6:K6"/>
    <mergeCell ref="A5:K5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73</v>
      </c>
      <c r="F1" s="31" t="s">
        <v>17</v>
      </c>
      <c r="G1" s="4"/>
      <c r="H1" s="29" t="s">
        <v>46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嘉義市公庫收支(續1)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8月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7.25" customHeight="1">
      <c r="A9" s="19" t="s">
        <v>74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6.5" customHeight="1">
      <c r="A10" s="19" t="s">
        <v>48</v>
      </c>
      <c r="B10" s="28">
        <v>0</v>
      </c>
      <c r="C10" s="23">
        <v>1169</v>
      </c>
      <c r="D10" s="26">
        <v>0</v>
      </c>
      <c r="E10" s="23">
        <v>1169</v>
      </c>
      <c r="F10" s="26">
        <v>0</v>
      </c>
      <c r="G10" s="23">
        <v>1169</v>
      </c>
      <c r="H10" s="26">
        <v>0</v>
      </c>
      <c r="I10" s="26">
        <v>0</v>
      </c>
      <c r="J10" s="26">
        <v>0</v>
      </c>
      <c r="K10" s="26">
        <v>0</v>
      </c>
    </row>
    <row r="11" spans="1:11" ht="16.5" customHeight="1">
      <c r="A11" s="19" t="s">
        <v>49</v>
      </c>
      <c r="B11" s="21">
        <v>531437</v>
      </c>
      <c r="C11" s="23">
        <v>5207759</v>
      </c>
      <c r="D11" s="23">
        <v>531437</v>
      </c>
      <c r="E11" s="23">
        <v>5207759</v>
      </c>
      <c r="F11" s="23">
        <v>527755</v>
      </c>
      <c r="G11" s="23">
        <v>5191538</v>
      </c>
      <c r="H11" s="23">
        <v>3682</v>
      </c>
      <c r="I11" s="23">
        <v>16222</v>
      </c>
      <c r="J11" s="26">
        <v>0</v>
      </c>
      <c r="K11" s="26">
        <v>0</v>
      </c>
    </row>
    <row r="12" spans="1:11" ht="16.5" customHeight="1">
      <c r="A12" s="19" t="s">
        <v>50</v>
      </c>
      <c r="B12" s="21">
        <v>531437</v>
      </c>
      <c r="C12" s="23">
        <v>5207759</v>
      </c>
      <c r="D12" s="23">
        <v>531437</v>
      </c>
      <c r="E12" s="23">
        <v>5207759</v>
      </c>
      <c r="F12" s="23">
        <v>527755</v>
      </c>
      <c r="G12" s="23">
        <v>5191538</v>
      </c>
      <c r="H12" s="23">
        <v>3682</v>
      </c>
      <c r="I12" s="23">
        <v>16222</v>
      </c>
      <c r="J12" s="26">
        <v>0</v>
      </c>
      <c r="K12" s="26">
        <v>0</v>
      </c>
    </row>
    <row r="13" spans="1:11" ht="16.5" customHeight="1">
      <c r="A13" s="19" t="s">
        <v>51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6.5" customHeight="1">
      <c r="A14" s="19" t="s">
        <v>52</v>
      </c>
      <c r="B14" s="21">
        <v>14001</v>
      </c>
      <c r="C14" s="23">
        <v>14014</v>
      </c>
      <c r="D14" s="23">
        <v>14001</v>
      </c>
      <c r="E14" s="23">
        <v>14014</v>
      </c>
      <c r="F14" s="23">
        <v>1</v>
      </c>
      <c r="G14" s="23">
        <v>14</v>
      </c>
      <c r="H14" s="23">
        <v>14000</v>
      </c>
      <c r="I14" s="23">
        <v>14000</v>
      </c>
      <c r="J14" s="26">
        <v>0</v>
      </c>
      <c r="K14" s="26">
        <v>0</v>
      </c>
    </row>
    <row r="15" spans="1:11" ht="16.5" customHeight="1">
      <c r="A15" s="19" t="s">
        <v>53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6.5" customHeight="1">
      <c r="A16" s="19" t="s">
        <v>54</v>
      </c>
      <c r="B16" s="21">
        <v>11250</v>
      </c>
      <c r="C16" s="23">
        <v>120962</v>
      </c>
      <c r="D16" s="23">
        <v>11250</v>
      </c>
      <c r="E16" s="23">
        <v>120962</v>
      </c>
      <c r="F16" s="23">
        <v>11250</v>
      </c>
      <c r="G16" s="23">
        <v>113414</v>
      </c>
      <c r="H16" s="26">
        <v>0</v>
      </c>
      <c r="I16" s="23">
        <v>7548</v>
      </c>
      <c r="J16" s="26">
        <v>0</v>
      </c>
      <c r="K16" s="26">
        <v>0</v>
      </c>
    </row>
    <row r="17" spans="1:11" ht="16.5" customHeight="1">
      <c r="A17" s="20" t="s">
        <v>55</v>
      </c>
      <c r="B17" s="22">
        <v>874</v>
      </c>
      <c r="C17" s="24">
        <v>20713</v>
      </c>
      <c r="D17" s="24">
        <v>874</v>
      </c>
      <c r="E17" s="24">
        <v>20713</v>
      </c>
      <c r="F17" s="24">
        <v>874</v>
      </c>
      <c r="G17" s="24">
        <v>20713</v>
      </c>
      <c r="H17" s="27">
        <v>0</v>
      </c>
      <c r="I17" s="27">
        <v>0</v>
      </c>
      <c r="J17" s="27">
        <v>0</v>
      </c>
      <c r="K17" s="27">
        <v>0</v>
      </c>
    </row>
    <row r="18" spans="1:11" ht="16.5" customHeight="1">
      <c r="A18" s="19" t="s">
        <v>41</v>
      </c>
      <c r="B18" s="21">
        <v>874</v>
      </c>
      <c r="C18" s="23">
        <v>20713</v>
      </c>
      <c r="D18" s="23">
        <v>874</v>
      </c>
      <c r="E18" s="23">
        <v>20713</v>
      </c>
      <c r="F18" s="23">
        <v>874</v>
      </c>
      <c r="G18" s="23">
        <v>20713</v>
      </c>
      <c r="H18" s="26">
        <v>0</v>
      </c>
      <c r="I18" s="26">
        <v>0</v>
      </c>
      <c r="J18" s="26">
        <v>0</v>
      </c>
      <c r="K18" s="26">
        <v>0</v>
      </c>
    </row>
    <row r="19" spans="1:11" ht="16.5" customHeight="1">
      <c r="A19" s="19" t="s">
        <v>56</v>
      </c>
      <c r="B19" s="21">
        <v>874</v>
      </c>
      <c r="C19" s="23">
        <v>20713</v>
      </c>
      <c r="D19" s="23">
        <v>874</v>
      </c>
      <c r="E19" s="23">
        <v>20713</v>
      </c>
      <c r="F19" s="23">
        <v>874</v>
      </c>
      <c r="G19" s="23">
        <v>20713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57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6.5" customHeight="1">
      <c r="A21" s="19" t="s">
        <v>58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6.5" customHeight="1">
      <c r="A22" s="20" t="s">
        <v>59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6.5" customHeight="1">
      <c r="A23" s="19" t="s">
        <v>60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6.5" customHeight="1">
      <c r="A24" s="20" t="s">
        <v>61</v>
      </c>
      <c r="B24" s="22">
        <v>602432</v>
      </c>
      <c r="C24" s="24">
        <v>4759429</v>
      </c>
      <c r="D24" s="24">
        <v>602432</v>
      </c>
      <c r="E24" s="24">
        <v>4759429</v>
      </c>
      <c r="F24" s="18"/>
      <c r="G24" s="18"/>
      <c r="H24" s="18"/>
      <c r="I24" s="18"/>
      <c r="J24" s="27">
        <v>0</v>
      </c>
      <c r="K24" s="27">
        <v>0</v>
      </c>
    </row>
    <row r="25" spans="1:11" ht="16.5" customHeight="1">
      <c r="A25" s="19" t="s">
        <v>62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6.5" customHeight="1">
      <c r="A26" s="19" t="s">
        <v>63</v>
      </c>
      <c r="B26" s="21">
        <v>59098</v>
      </c>
      <c r="C26" s="23">
        <v>118605</v>
      </c>
      <c r="D26" s="23">
        <v>59098</v>
      </c>
      <c r="E26" s="23">
        <v>118605</v>
      </c>
      <c r="F26" s="18"/>
      <c r="G26" s="18"/>
      <c r="H26" s="18"/>
      <c r="I26" s="18"/>
      <c r="J26" s="26">
        <v>0</v>
      </c>
      <c r="K26" s="26">
        <v>0</v>
      </c>
    </row>
    <row r="27" spans="1:11" ht="16.5" customHeight="1">
      <c r="A27" s="19" t="s">
        <v>64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6.5" customHeight="1">
      <c r="A28" s="19" t="s">
        <v>65</v>
      </c>
      <c r="B28" s="21">
        <v>445510</v>
      </c>
      <c r="C28" s="23">
        <v>4543000</v>
      </c>
      <c r="D28" s="23">
        <v>445510</v>
      </c>
      <c r="E28" s="23">
        <v>4543000</v>
      </c>
      <c r="F28" s="18"/>
      <c r="G28" s="18"/>
      <c r="H28" s="18"/>
      <c r="I28" s="18"/>
      <c r="J28" s="26">
        <v>0</v>
      </c>
      <c r="K28" s="26">
        <v>0</v>
      </c>
    </row>
    <row r="29" spans="1:11" ht="16.5" customHeight="1">
      <c r="A29" s="19" t="s">
        <v>66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6.5" customHeight="1">
      <c r="A30" s="19" t="s">
        <v>67</v>
      </c>
      <c r="B30" s="28">
        <v>0</v>
      </c>
      <c r="C30" s="26">
        <v>0</v>
      </c>
      <c r="D30" s="26">
        <v>0</v>
      </c>
      <c r="E30" s="26">
        <v>0</v>
      </c>
      <c r="F30" s="18"/>
      <c r="G30" s="18"/>
      <c r="H30" s="18"/>
      <c r="I30" s="18"/>
      <c r="J30" s="26">
        <v>0</v>
      </c>
      <c r="K30" s="26">
        <v>0</v>
      </c>
    </row>
    <row r="31" spans="1:11" ht="16.5" customHeight="1">
      <c r="A31" s="19" t="s">
        <v>68</v>
      </c>
      <c r="B31" s="28">
        <v>0</v>
      </c>
      <c r="C31" s="26">
        <v>0</v>
      </c>
      <c r="D31" s="26">
        <v>0</v>
      </c>
      <c r="E31" s="26">
        <v>0</v>
      </c>
      <c r="F31" s="18"/>
      <c r="G31" s="18"/>
      <c r="H31" s="18"/>
      <c r="I31" s="18"/>
      <c r="J31" s="26">
        <v>0</v>
      </c>
      <c r="K31" s="26">
        <v>0</v>
      </c>
    </row>
    <row r="32" spans="1:11" ht="16.5" customHeight="1">
      <c r="A32" s="19" t="s">
        <v>69</v>
      </c>
      <c r="B32" s="21">
        <v>97824</v>
      </c>
      <c r="C32" s="23">
        <v>97824</v>
      </c>
      <c r="D32" s="23">
        <v>97824</v>
      </c>
      <c r="E32" s="23">
        <v>97824</v>
      </c>
      <c r="F32" s="18"/>
      <c r="G32" s="18"/>
      <c r="H32" s="18"/>
      <c r="I32" s="18"/>
      <c r="J32" s="26">
        <v>0</v>
      </c>
      <c r="K32" s="26">
        <v>0</v>
      </c>
    </row>
    <row r="33" spans="1:11" ht="16.5" customHeight="1">
      <c r="A33" s="20" t="s">
        <v>70</v>
      </c>
      <c r="B33" s="22">
        <v>1526962</v>
      </c>
      <c r="C33" s="24">
        <v>14136347</v>
      </c>
      <c r="D33" s="24">
        <v>1526962</v>
      </c>
      <c r="E33" s="24">
        <v>14136347</v>
      </c>
      <c r="F33" s="18"/>
      <c r="G33" s="18"/>
      <c r="H33" s="18"/>
      <c r="I33" s="18"/>
      <c r="J33" s="27">
        <v>0</v>
      </c>
      <c r="K33" s="27">
        <v>0</v>
      </c>
    </row>
    <row r="34" spans="1:11" ht="16.5" customHeight="1">
      <c r="A34" s="20" t="s">
        <v>71</v>
      </c>
      <c r="B34" s="33">
        <v>4558212</v>
      </c>
      <c r="C34" s="27">
        <v>4166373</v>
      </c>
      <c r="D34" s="27">
        <v>4370603</v>
      </c>
      <c r="E34" s="27">
        <v>3978752</v>
      </c>
      <c r="F34" s="18"/>
      <c r="G34" s="18"/>
      <c r="H34" s="18"/>
      <c r="I34" s="18"/>
      <c r="J34" s="24">
        <v>187608</v>
      </c>
      <c r="K34" s="24">
        <v>187621</v>
      </c>
    </row>
    <row r="35" spans="1:11" ht="16.5" customHeight="1">
      <c r="A35" s="20" t="s">
        <v>72</v>
      </c>
      <c r="B35" s="33">
        <v>6085174</v>
      </c>
      <c r="C35" s="27">
        <v>18302720</v>
      </c>
      <c r="D35" s="27">
        <v>5897565</v>
      </c>
      <c r="E35" s="27">
        <v>18115099</v>
      </c>
      <c r="F35" s="18"/>
      <c r="G35" s="18"/>
      <c r="H35" s="18"/>
      <c r="I35" s="18"/>
      <c r="J35" s="24">
        <v>187608</v>
      </c>
      <c r="K35" s="24">
        <v>187621</v>
      </c>
    </row>
    <row r="36" spans="1:11" ht="1.5" customHeight="1" thickBot="1">
      <c r="A36" s="9"/>
      <c r="B36" s="7"/>
      <c r="C36" s="8"/>
      <c r="D36" s="8"/>
      <c r="E36" s="10"/>
      <c r="F36" s="10"/>
      <c r="G36" s="10"/>
      <c r="H36" s="10"/>
      <c r="I36" s="10"/>
      <c r="J36" s="10"/>
      <c r="K36" s="13"/>
    </row>
    <row r="37" spans="1:11" ht="20.2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</sheetData>
  <mergeCells count="9">
    <mergeCell ref="A37:K37"/>
    <mergeCell ref="A5:K5"/>
    <mergeCell ref="A6:K6"/>
    <mergeCell ref="A7:A8"/>
    <mergeCell ref="B7:C7"/>
    <mergeCell ref="D7:E7"/>
    <mergeCell ref="F7:G7"/>
    <mergeCell ref="H7:I7"/>
    <mergeCell ref="J7:K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2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4" max="14" width="9" style="1"/>
    <col min="21" max="21" width="9" style="1"/>
  </cols>
  <sheetData>
    <row r="1" spans="1:12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75</v>
      </c>
      <c r="F1" s="31" t="s">
        <v>17</v>
      </c>
      <c r="G1" s="4"/>
      <c r="H1" s="29" t="s">
        <v>46</v>
      </c>
      <c r="I1" s="4"/>
      <c r="J1" s="4"/>
    </row>
    <row r="2" spans="1:12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2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2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2" ht="32.25" customHeight="1">
      <c r="A5" s="42" t="str">
        <f>E1</f>
        <v>嘉義市公庫收支(續2)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7.25" thickBot="1">
      <c r="A6" s="41" t="str">
        <f>F1</f>
        <v>中華民國110年 8月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12</v>
      </c>
      <c r="K7" s="39"/>
      <c r="L7" s="14"/>
    </row>
    <row r="8" spans="1:12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  <c r="L8" s="14"/>
    </row>
    <row r="9" spans="1:12" ht="16.5" customHeight="1">
      <c r="A9" s="20" t="s">
        <v>18</v>
      </c>
      <c r="B9" s="22">
        <v>1009421</v>
      </c>
      <c r="C9" s="24">
        <v>9441711</v>
      </c>
      <c r="D9" s="24">
        <v>1008810</v>
      </c>
      <c r="E9" s="24">
        <v>9441087</v>
      </c>
      <c r="F9" s="24">
        <v>893933</v>
      </c>
      <c r="G9" s="24">
        <v>8567891</v>
      </c>
      <c r="H9" s="24">
        <v>114876</v>
      </c>
      <c r="I9" s="24">
        <v>873196</v>
      </c>
      <c r="J9" s="24">
        <v>611</v>
      </c>
      <c r="K9" s="24">
        <v>624</v>
      </c>
      <c r="L9" s="14"/>
    </row>
    <row r="10" spans="1:12" ht="16.5" customHeight="1">
      <c r="A10" s="20" t="s">
        <v>19</v>
      </c>
      <c r="B10" s="22">
        <v>865333</v>
      </c>
      <c r="C10" s="24">
        <v>8112149</v>
      </c>
      <c r="D10" s="24">
        <v>865333</v>
      </c>
      <c r="E10" s="24">
        <v>8112149</v>
      </c>
      <c r="F10" s="24">
        <v>853224</v>
      </c>
      <c r="G10" s="24">
        <v>7929507</v>
      </c>
      <c r="H10" s="24">
        <v>12108</v>
      </c>
      <c r="I10" s="24">
        <v>182643</v>
      </c>
      <c r="J10" s="27">
        <v>0</v>
      </c>
      <c r="K10" s="27">
        <v>0</v>
      </c>
      <c r="L10" s="14"/>
    </row>
    <row r="11" spans="1:12" ht="16.5" customHeight="1">
      <c r="A11" s="19" t="s">
        <v>76</v>
      </c>
      <c r="B11" s="21">
        <v>182771</v>
      </c>
      <c r="C11" s="23">
        <v>1960522</v>
      </c>
      <c r="D11" s="23">
        <v>182771</v>
      </c>
      <c r="E11" s="23">
        <v>1960522</v>
      </c>
      <c r="F11" s="23">
        <v>182386</v>
      </c>
      <c r="G11" s="23">
        <v>1940864</v>
      </c>
      <c r="H11" s="23">
        <v>385</v>
      </c>
      <c r="I11" s="23">
        <v>19658</v>
      </c>
      <c r="J11" s="26">
        <v>0</v>
      </c>
      <c r="K11" s="26">
        <v>0</v>
      </c>
      <c r="L11" s="14"/>
    </row>
    <row r="12" spans="1:12" ht="16.5" customHeight="1">
      <c r="A12" s="19" t="s">
        <v>77</v>
      </c>
      <c r="B12" s="21">
        <v>9932</v>
      </c>
      <c r="C12" s="23">
        <v>97876</v>
      </c>
      <c r="D12" s="23">
        <v>9932</v>
      </c>
      <c r="E12" s="23">
        <v>97876</v>
      </c>
      <c r="F12" s="23">
        <v>9932</v>
      </c>
      <c r="G12" s="23">
        <v>97471</v>
      </c>
      <c r="H12" s="26">
        <v>0</v>
      </c>
      <c r="I12" s="23">
        <v>405</v>
      </c>
      <c r="J12" s="26">
        <v>0</v>
      </c>
      <c r="K12" s="26">
        <v>0</v>
      </c>
      <c r="L12" s="14"/>
    </row>
    <row r="13" spans="1:12" ht="16.5" customHeight="1">
      <c r="A13" s="19" t="s">
        <v>78</v>
      </c>
      <c r="B13" s="21">
        <v>17908</v>
      </c>
      <c r="C13" s="23">
        <v>180692</v>
      </c>
      <c r="D13" s="23">
        <v>17908</v>
      </c>
      <c r="E13" s="23">
        <v>180692</v>
      </c>
      <c r="F13" s="23">
        <v>17538</v>
      </c>
      <c r="G13" s="23">
        <v>165858</v>
      </c>
      <c r="H13" s="23">
        <v>370</v>
      </c>
      <c r="I13" s="23">
        <v>14834</v>
      </c>
      <c r="J13" s="26">
        <v>0</v>
      </c>
      <c r="K13" s="26">
        <v>0</v>
      </c>
      <c r="L13" s="14"/>
    </row>
    <row r="14" spans="1:12" ht="16.5" customHeight="1">
      <c r="A14" s="19" t="s">
        <v>79</v>
      </c>
      <c r="B14" s="21">
        <v>63611</v>
      </c>
      <c r="C14" s="23">
        <v>660326</v>
      </c>
      <c r="D14" s="23">
        <v>63611</v>
      </c>
      <c r="E14" s="23">
        <v>660326</v>
      </c>
      <c r="F14" s="23">
        <v>63611</v>
      </c>
      <c r="G14" s="23">
        <v>659991</v>
      </c>
      <c r="H14" s="26">
        <v>0</v>
      </c>
      <c r="I14" s="23">
        <v>335</v>
      </c>
      <c r="J14" s="26">
        <v>0</v>
      </c>
      <c r="K14" s="26">
        <v>0</v>
      </c>
      <c r="L14" s="14"/>
    </row>
    <row r="15" spans="1:12" ht="16.5" customHeight="1">
      <c r="A15" s="19" t="s">
        <v>80</v>
      </c>
      <c r="B15" s="21">
        <v>80115</v>
      </c>
      <c r="C15" s="23">
        <v>896074</v>
      </c>
      <c r="D15" s="23">
        <v>80115</v>
      </c>
      <c r="E15" s="23">
        <v>896074</v>
      </c>
      <c r="F15" s="23">
        <v>80115</v>
      </c>
      <c r="G15" s="23">
        <v>892238</v>
      </c>
      <c r="H15" s="26">
        <v>0</v>
      </c>
      <c r="I15" s="23">
        <v>3836</v>
      </c>
      <c r="J15" s="26">
        <v>0</v>
      </c>
      <c r="K15" s="26">
        <v>0</v>
      </c>
      <c r="L15" s="14"/>
    </row>
    <row r="16" spans="1:12" ht="16.5" customHeight="1">
      <c r="A16" s="19" t="s">
        <v>81</v>
      </c>
      <c r="B16" s="21">
        <v>11205</v>
      </c>
      <c r="C16" s="23">
        <v>125554</v>
      </c>
      <c r="D16" s="23">
        <v>11205</v>
      </c>
      <c r="E16" s="23">
        <v>125554</v>
      </c>
      <c r="F16" s="23">
        <v>11190</v>
      </c>
      <c r="G16" s="23">
        <v>125305</v>
      </c>
      <c r="H16" s="23">
        <v>15</v>
      </c>
      <c r="I16" s="23">
        <v>249</v>
      </c>
      <c r="J16" s="26">
        <v>0</v>
      </c>
      <c r="K16" s="26">
        <v>0</v>
      </c>
      <c r="L16" s="14"/>
    </row>
    <row r="17" spans="1:12" ht="16.5" customHeight="1">
      <c r="A17" s="19" t="s">
        <v>82</v>
      </c>
      <c r="B17" s="21">
        <v>385015</v>
      </c>
      <c r="C17" s="23">
        <v>2932633</v>
      </c>
      <c r="D17" s="23">
        <v>385015</v>
      </c>
      <c r="E17" s="23">
        <v>2932633</v>
      </c>
      <c r="F17" s="23">
        <v>381623</v>
      </c>
      <c r="G17" s="23">
        <v>2863243</v>
      </c>
      <c r="H17" s="23">
        <v>3392</v>
      </c>
      <c r="I17" s="23">
        <v>69390</v>
      </c>
      <c r="J17" s="26">
        <v>0</v>
      </c>
      <c r="K17" s="26">
        <v>0</v>
      </c>
      <c r="L17" s="14"/>
    </row>
    <row r="18" spans="1:12" ht="16.5" customHeight="1">
      <c r="A18" s="19" t="s">
        <v>83</v>
      </c>
      <c r="B18" s="21">
        <v>370078</v>
      </c>
      <c r="C18" s="23">
        <v>2784320</v>
      </c>
      <c r="D18" s="23">
        <v>370078</v>
      </c>
      <c r="E18" s="23">
        <v>2784320</v>
      </c>
      <c r="F18" s="23">
        <v>367870</v>
      </c>
      <c r="G18" s="23">
        <v>2746921</v>
      </c>
      <c r="H18" s="23">
        <v>2208</v>
      </c>
      <c r="I18" s="23">
        <v>37399</v>
      </c>
      <c r="J18" s="26">
        <v>0</v>
      </c>
      <c r="K18" s="26">
        <v>0</v>
      </c>
      <c r="L18" s="14"/>
    </row>
    <row r="19" spans="1:12" ht="16.5" customHeight="1">
      <c r="A19" s="19" t="s">
        <v>84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4"/>
    </row>
    <row r="20" spans="1:12" ht="16.5" customHeight="1">
      <c r="A20" s="19" t="s">
        <v>85</v>
      </c>
      <c r="B20" s="21">
        <v>14937</v>
      </c>
      <c r="C20" s="23">
        <v>148313</v>
      </c>
      <c r="D20" s="23">
        <v>14937</v>
      </c>
      <c r="E20" s="23">
        <v>148313</v>
      </c>
      <c r="F20" s="23">
        <v>13753</v>
      </c>
      <c r="G20" s="23">
        <v>116322</v>
      </c>
      <c r="H20" s="23">
        <v>1184</v>
      </c>
      <c r="I20" s="23">
        <v>31991</v>
      </c>
      <c r="J20" s="26">
        <v>0</v>
      </c>
      <c r="K20" s="26">
        <v>0</v>
      </c>
      <c r="L20" s="14"/>
    </row>
    <row r="21" spans="1:12" ht="16.5" customHeight="1">
      <c r="A21" s="19" t="s">
        <v>86</v>
      </c>
      <c r="B21" s="21">
        <v>32893</v>
      </c>
      <c r="C21" s="23">
        <v>227349</v>
      </c>
      <c r="D21" s="23">
        <v>32893</v>
      </c>
      <c r="E21" s="23">
        <v>227349</v>
      </c>
      <c r="F21" s="23">
        <v>26978</v>
      </c>
      <c r="G21" s="23">
        <v>180804</v>
      </c>
      <c r="H21" s="23">
        <v>5915</v>
      </c>
      <c r="I21" s="23">
        <v>46544</v>
      </c>
      <c r="J21" s="26">
        <v>0</v>
      </c>
      <c r="K21" s="26">
        <v>0</v>
      </c>
      <c r="L21" s="14"/>
    </row>
    <row r="22" spans="1:12" ht="16.5" customHeight="1">
      <c r="A22" s="19" t="s">
        <v>87</v>
      </c>
      <c r="B22" s="21">
        <v>3662</v>
      </c>
      <c r="C22" s="23">
        <v>20329</v>
      </c>
      <c r="D22" s="23">
        <v>3662</v>
      </c>
      <c r="E22" s="23">
        <v>20329</v>
      </c>
      <c r="F22" s="23">
        <v>3650</v>
      </c>
      <c r="G22" s="23">
        <v>19630</v>
      </c>
      <c r="H22" s="23">
        <v>11</v>
      </c>
      <c r="I22" s="23">
        <v>699</v>
      </c>
      <c r="J22" s="26">
        <v>0</v>
      </c>
      <c r="K22" s="26">
        <v>0</v>
      </c>
      <c r="L22" s="14"/>
    </row>
    <row r="23" spans="1:12" ht="16.5" customHeight="1">
      <c r="A23" s="19" t="s">
        <v>88</v>
      </c>
      <c r="B23" s="21">
        <v>6076</v>
      </c>
      <c r="C23" s="23">
        <v>42234</v>
      </c>
      <c r="D23" s="23">
        <v>6076</v>
      </c>
      <c r="E23" s="23">
        <v>42234</v>
      </c>
      <c r="F23" s="23">
        <v>3716</v>
      </c>
      <c r="G23" s="23">
        <v>26382</v>
      </c>
      <c r="H23" s="23">
        <v>2360</v>
      </c>
      <c r="I23" s="23">
        <v>15853</v>
      </c>
      <c r="J23" s="26">
        <v>0</v>
      </c>
      <c r="K23" s="26">
        <v>0</v>
      </c>
      <c r="L23" s="14"/>
    </row>
    <row r="24" spans="1:12" ht="16.5" customHeight="1">
      <c r="A24" s="19" t="s">
        <v>89</v>
      </c>
      <c r="B24" s="21">
        <v>5897</v>
      </c>
      <c r="C24" s="23">
        <v>60415</v>
      </c>
      <c r="D24" s="23">
        <v>5897</v>
      </c>
      <c r="E24" s="23">
        <v>60415</v>
      </c>
      <c r="F24" s="23">
        <v>5896</v>
      </c>
      <c r="G24" s="23">
        <v>51333</v>
      </c>
      <c r="H24" s="23">
        <v>2</v>
      </c>
      <c r="I24" s="23">
        <v>9082</v>
      </c>
      <c r="J24" s="26">
        <v>0</v>
      </c>
      <c r="K24" s="26">
        <v>0</v>
      </c>
      <c r="L24" s="14"/>
    </row>
    <row r="25" spans="1:12" ht="16.5" customHeight="1">
      <c r="A25" s="19" t="s">
        <v>90</v>
      </c>
      <c r="B25" s="21">
        <v>17258</v>
      </c>
      <c r="C25" s="23">
        <v>104370</v>
      </c>
      <c r="D25" s="23">
        <v>17258</v>
      </c>
      <c r="E25" s="23">
        <v>104370</v>
      </c>
      <c r="F25" s="23">
        <v>13715</v>
      </c>
      <c r="G25" s="23">
        <v>83459</v>
      </c>
      <c r="H25" s="23">
        <v>3543</v>
      </c>
      <c r="I25" s="23">
        <v>20910</v>
      </c>
      <c r="J25" s="26">
        <v>0</v>
      </c>
      <c r="K25" s="26">
        <v>0</v>
      </c>
      <c r="L25" s="14"/>
    </row>
    <row r="26" spans="1:12" ht="16.5" customHeight="1">
      <c r="A26" s="19" t="s">
        <v>91</v>
      </c>
      <c r="B26" s="21">
        <v>174393</v>
      </c>
      <c r="C26" s="23">
        <v>1170535</v>
      </c>
      <c r="D26" s="23">
        <v>174393</v>
      </c>
      <c r="E26" s="23">
        <v>1170535</v>
      </c>
      <c r="F26" s="23">
        <v>172027</v>
      </c>
      <c r="G26" s="23">
        <v>1155709</v>
      </c>
      <c r="H26" s="23">
        <v>2366</v>
      </c>
      <c r="I26" s="23">
        <v>14826</v>
      </c>
      <c r="J26" s="26">
        <v>0</v>
      </c>
      <c r="K26" s="26">
        <v>0</v>
      </c>
      <c r="L26" s="14"/>
    </row>
    <row r="27" spans="1:12" ht="16.5" customHeight="1">
      <c r="A27" s="19" t="s">
        <v>92</v>
      </c>
      <c r="B27" s="21">
        <v>2804</v>
      </c>
      <c r="C27" s="23">
        <v>33141</v>
      </c>
      <c r="D27" s="23">
        <v>2804</v>
      </c>
      <c r="E27" s="23">
        <v>33141</v>
      </c>
      <c r="F27" s="23">
        <v>2804</v>
      </c>
      <c r="G27" s="23">
        <v>33141</v>
      </c>
      <c r="H27" s="26">
        <v>0</v>
      </c>
      <c r="I27" s="26">
        <v>0</v>
      </c>
      <c r="J27" s="26">
        <v>0</v>
      </c>
      <c r="K27" s="26">
        <v>0</v>
      </c>
      <c r="L27" s="14"/>
    </row>
    <row r="28" spans="1:12" ht="16.5" customHeight="1">
      <c r="A28" s="19" t="s">
        <v>93</v>
      </c>
      <c r="B28" s="21">
        <v>6831</v>
      </c>
      <c r="C28" s="23">
        <v>57737</v>
      </c>
      <c r="D28" s="23">
        <v>6831</v>
      </c>
      <c r="E28" s="23">
        <v>57737</v>
      </c>
      <c r="F28" s="23">
        <v>6831</v>
      </c>
      <c r="G28" s="23">
        <v>57737</v>
      </c>
      <c r="H28" s="26">
        <v>0</v>
      </c>
      <c r="I28" s="26">
        <v>0</v>
      </c>
      <c r="J28" s="26">
        <v>0</v>
      </c>
      <c r="K28" s="26">
        <v>0</v>
      </c>
      <c r="L28" s="14"/>
    </row>
    <row r="29" spans="1:12" ht="16.5" customHeight="1">
      <c r="A29" s="19" t="s">
        <v>94</v>
      </c>
      <c r="B29" s="21">
        <v>117206</v>
      </c>
      <c r="C29" s="23">
        <v>702228</v>
      </c>
      <c r="D29" s="23">
        <v>117206</v>
      </c>
      <c r="E29" s="23">
        <v>702228</v>
      </c>
      <c r="F29" s="23">
        <v>117206</v>
      </c>
      <c r="G29" s="23">
        <v>697513</v>
      </c>
      <c r="H29" s="26">
        <v>0</v>
      </c>
      <c r="I29" s="23">
        <v>4715</v>
      </c>
      <c r="J29" s="26">
        <v>0</v>
      </c>
      <c r="K29" s="26">
        <v>0</v>
      </c>
      <c r="L29" s="14"/>
    </row>
    <row r="30" spans="1:12" ht="16.5" customHeight="1">
      <c r="A30" s="19" t="s">
        <v>95</v>
      </c>
      <c r="B30" s="21">
        <v>1375</v>
      </c>
      <c r="C30" s="23">
        <v>11568</v>
      </c>
      <c r="D30" s="23">
        <v>1375</v>
      </c>
      <c r="E30" s="23">
        <v>11568</v>
      </c>
      <c r="F30" s="23">
        <v>1375</v>
      </c>
      <c r="G30" s="23">
        <v>10743</v>
      </c>
      <c r="H30" s="26">
        <v>0</v>
      </c>
      <c r="I30" s="23">
        <v>825</v>
      </c>
      <c r="J30" s="26">
        <v>0</v>
      </c>
      <c r="K30" s="26">
        <v>0</v>
      </c>
      <c r="L30" s="14"/>
    </row>
    <row r="31" spans="1:12" ht="16.5" customHeight="1">
      <c r="A31" s="19" t="s">
        <v>96</v>
      </c>
      <c r="B31" s="21">
        <v>46177</v>
      </c>
      <c r="C31" s="23">
        <v>365861</v>
      </c>
      <c r="D31" s="23">
        <v>46177</v>
      </c>
      <c r="E31" s="23">
        <v>365861</v>
      </c>
      <c r="F31" s="23">
        <v>43811</v>
      </c>
      <c r="G31" s="23">
        <v>356575</v>
      </c>
      <c r="H31" s="23">
        <v>2366</v>
      </c>
      <c r="I31" s="23">
        <v>9286</v>
      </c>
      <c r="J31" s="26">
        <v>0</v>
      </c>
      <c r="K31" s="26">
        <v>0</v>
      </c>
      <c r="L31" s="14"/>
    </row>
    <row r="32" spans="1:12" ht="16.5" customHeight="1">
      <c r="A32" s="19" t="s">
        <v>97</v>
      </c>
      <c r="B32" s="21">
        <v>62424</v>
      </c>
      <c r="C32" s="23">
        <v>438105</v>
      </c>
      <c r="D32" s="23">
        <v>62424</v>
      </c>
      <c r="E32" s="23">
        <v>438105</v>
      </c>
      <c r="F32" s="23">
        <v>62424</v>
      </c>
      <c r="G32" s="23">
        <v>408062</v>
      </c>
      <c r="H32" s="26">
        <v>0</v>
      </c>
      <c r="I32" s="23">
        <v>30044</v>
      </c>
      <c r="J32" s="26">
        <v>0</v>
      </c>
      <c r="K32" s="26">
        <v>0</v>
      </c>
      <c r="L32" s="14"/>
    </row>
    <row r="33" spans="1:12" ht="16.5" customHeight="1">
      <c r="A33" s="19" t="s">
        <v>98</v>
      </c>
      <c r="B33" s="21">
        <v>271</v>
      </c>
      <c r="C33" s="23">
        <v>5865</v>
      </c>
      <c r="D33" s="23">
        <v>271</v>
      </c>
      <c r="E33" s="23">
        <v>5865</v>
      </c>
      <c r="F33" s="23">
        <v>271</v>
      </c>
      <c r="G33" s="23">
        <v>3103</v>
      </c>
      <c r="H33" s="26">
        <v>0</v>
      </c>
      <c r="I33" s="23">
        <v>2762</v>
      </c>
      <c r="J33" s="26">
        <v>0</v>
      </c>
      <c r="K33" s="26">
        <v>0</v>
      </c>
      <c r="L33" s="14"/>
    </row>
    <row r="34" spans="1:12" ht="16.5" customHeight="1">
      <c r="A34" s="19" t="s">
        <v>99</v>
      </c>
      <c r="B34" s="21">
        <v>62152</v>
      </c>
      <c r="C34" s="23">
        <v>432240</v>
      </c>
      <c r="D34" s="23">
        <v>62152</v>
      </c>
      <c r="E34" s="23">
        <v>432240</v>
      </c>
      <c r="F34" s="23">
        <v>62152</v>
      </c>
      <c r="G34" s="23">
        <v>404959</v>
      </c>
      <c r="H34" s="26">
        <v>0</v>
      </c>
      <c r="I34" s="23">
        <v>27281</v>
      </c>
      <c r="J34" s="26">
        <v>0</v>
      </c>
      <c r="K34" s="26">
        <v>0</v>
      </c>
      <c r="L34" s="14"/>
    </row>
    <row r="35" spans="1:12" ht="16.5" customHeight="1">
      <c r="A35" s="19" t="s">
        <v>100</v>
      </c>
      <c r="B35" s="21">
        <v>25443</v>
      </c>
      <c r="C35" s="23">
        <v>1320920</v>
      </c>
      <c r="D35" s="23">
        <v>25443</v>
      </c>
      <c r="E35" s="23">
        <v>1320920</v>
      </c>
      <c r="F35" s="23">
        <v>25443</v>
      </c>
      <c r="G35" s="23">
        <v>1320920</v>
      </c>
      <c r="H35" s="26">
        <v>0</v>
      </c>
      <c r="I35" s="26">
        <v>0</v>
      </c>
      <c r="J35" s="26">
        <v>0</v>
      </c>
      <c r="K35" s="26">
        <v>0</v>
      </c>
      <c r="L35" s="14"/>
    </row>
    <row r="36" spans="1:12" ht="16.5" customHeight="1">
      <c r="A36" s="19" t="s">
        <v>101</v>
      </c>
      <c r="B36" s="21">
        <v>25443</v>
      </c>
      <c r="C36" s="23">
        <v>1320920</v>
      </c>
      <c r="D36" s="23">
        <v>25443</v>
      </c>
      <c r="E36" s="23">
        <v>1320920</v>
      </c>
      <c r="F36" s="23">
        <v>25443</v>
      </c>
      <c r="G36" s="23">
        <v>1320920</v>
      </c>
      <c r="H36" s="26">
        <v>0</v>
      </c>
      <c r="I36" s="26">
        <v>0</v>
      </c>
      <c r="J36" s="26">
        <v>0</v>
      </c>
      <c r="K36" s="26">
        <v>0</v>
      </c>
      <c r="L36" s="14"/>
    </row>
    <row r="37" spans="1:12" ht="0.7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2" ht="18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5:K5"/>
    <mergeCell ref="A6:K6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3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102</v>
      </c>
      <c r="F1" s="31" t="s">
        <v>17</v>
      </c>
      <c r="G1" s="4"/>
      <c r="H1" s="29" t="s">
        <v>46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嘉義市公庫收支(續3)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8月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11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8" customHeight="1">
      <c r="A9" s="19" t="s">
        <v>103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8" customHeight="1">
      <c r="A10" s="19" t="s">
        <v>104</v>
      </c>
      <c r="B10" s="28">
        <v>0</v>
      </c>
      <c r="C10" s="23">
        <v>60</v>
      </c>
      <c r="D10" s="26">
        <v>0</v>
      </c>
      <c r="E10" s="23">
        <v>60</v>
      </c>
      <c r="F10" s="26">
        <v>0</v>
      </c>
      <c r="G10" s="23">
        <v>60</v>
      </c>
      <c r="H10" s="26">
        <v>0</v>
      </c>
      <c r="I10" s="26">
        <v>0</v>
      </c>
      <c r="J10" s="26">
        <v>0</v>
      </c>
      <c r="K10" s="26">
        <v>0</v>
      </c>
    </row>
    <row r="11" spans="1:11" ht="18" customHeight="1">
      <c r="A11" s="19" t="s">
        <v>105</v>
      </c>
      <c r="B11" s="28">
        <v>0</v>
      </c>
      <c r="C11" s="23">
        <v>60</v>
      </c>
      <c r="D11" s="26">
        <v>0</v>
      </c>
      <c r="E11" s="23">
        <v>60</v>
      </c>
      <c r="F11" s="26">
        <v>0</v>
      </c>
      <c r="G11" s="23">
        <v>60</v>
      </c>
      <c r="H11" s="26">
        <v>0</v>
      </c>
      <c r="I11" s="26">
        <v>0</v>
      </c>
      <c r="J11" s="26">
        <v>0</v>
      </c>
      <c r="K11" s="26">
        <v>0</v>
      </c>
    </row>
    <row r="12" spans="1:11" ht="18" customHeight="1">
      <c r="A12" s="19" t="s">
        <v>106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8" customHeight="1">
      <c r="A13" s="19" t="s">
        <v>107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8" customHeight="1">
      <c r="A14" s="19" t="s">
        <v>108</v>
      </c>
      <c r="B14" s="28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ht="18" customHeight="1">
      <c r="A15" s="19" t="s">
        <v>109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8" customHeight="1">
      <c r="A16" s="19" t="s">
        <v>110</v>
      </c>
      <c r="B16" s="28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ht="18" customHeight="1">
      <c r="A17" s="19" t="s">
        <v>111</v>
      </c>
      <c r="B17" s="21">
        <v>2393</v>
      </c>
      <c r="C17" s="23">
        <v>62026</v>
      </c>
      <c r="D17" s="23">
        <v>2393</v>
      </c>
      <c r="E17" s="23">
        <v>62026</v>
      </c>
      <c r="F17" s="23">
        <v>2344</v>
      </c>
      <c r="G17" s="23">
        <v>59845</v>
      </c>
      <c r="H17" s="23">
        <v>49</v>
      </c>
      <c r="I17" s="23">
        <v>2181</v>
      </c>
      <c r="J17" s="26">
        <v>0</v>
      </c>
      <c r="K17" s="26">
        <v>0</v>
      </c>
    </row>
    <row r="18" spans="1:11" ht="18" customHeight="1">
      <c r="A18" s="20" t="s">
        <v>55</v>
      </c>
      <c r="B18" s="22">
        <v>144088</v>
      </c>
      <c r="C18" s="24">
        <v>1329562</v>
      </c>
      <c r="D18" s="24">
        <v>143477</v>
      </c>
      <c r="E18" s="24">
        <v>1328937</v>
      </c>
      <c r="F18" s="24">
        <v>40709</v>
      </c>
      <c r="G18" s="24">
        <v>638384</v>
      </c>
      <c r="H18" s="24">
        <v>102768</v>
      </c>
      <c r="I18" s="24">
        <v>690554</v>
      </c>
      <c r="J18" s="24">
        <v>611</v>
      </c>
      <c r="K18" s="24">
        <v>624</v>
      </c>
    </row>
    <row r="19" spans="1:11" ht="18" customHeight="1">
      <c r="A19" s="19" t="s">
        <v>76</v>
      </c>
      <c r="B19" s="21">
        <v>43408</v>
      </c>
      <c r="C19" s="23">
        <v>116258</v>
      </c>
      <c r="D19" s="23">
        <v>42797</v>
      </c>
      <c r="E19" s="23">
        <v>115634</v>
      </c>
      <c r="F19" s="23">
        <v>6776</v>
      </c>
      <c r="G19" s="23">
        <v>29978</v>
      </c>
      <c r="H19" s="23">
        <v>36020</v>
      </c>
      <c r="I19" s="23">
        <v>85656</v>
      </c>
      <c r="J19" s="23">
        <v>611</v>
      </c>
      <c r="K19" s="23">
        <v>624</v>
      </c>
    </row>
    <row r="20" spans="1:11" ht="18" customHeight="1">
      <c r="A20" s="19" t="s">
        <v>77</v>
      </c>
      <c r="B20" s="21">
        <v>105</v>
      </c>
      <c r="C20" s="23">
        <v>28533</v>
      </c>
      <c r="D20" s="23">
        <v>105</v>
      </c>
      <c r="E20" s="23">
        <v>28533</v>
      </c>
      <c r="F20" s="23">
        <v>105</v>
      </c>
      <c r="G20" s="23">
        <v>1533</v>
      </c>
      <c r="H20" s="26">
        <v>0</v>
      </c>
      <c r="I20" s="23">
        <v>27000</v>
      </c>
      <c r="J20" s="26">
        <v>0</v>
      </c>
      <c r="K20" s="26">
        <v>0</v>
      </c>
    </row>
    <row r="21" spans="1:11" ht="18" customHeight="1">
      <c r="A21" s="19" t="s">
        <v>78</v>
      </c>
      <c r="B21" s="21">
        <v>2140</v>
      </c>
      <c r="C21" s="23">
        <v>4657</v>
      </c>
      <c r="D21" s="23">
        <v>1530</v>
      </c>
      <c r="E21" s="23">
        <v>4033</v>
      </c>
      <c r="F21" s="23">
        <v>1150</v>
      </c>
      <c r="G21" s="23">
        <v>2159</v>
      </c>
      <c r="H21" s="23">
        <v>380</v>
      </c>
      <c r="I21" s="23">
        <v>1874</v>
      </c>
      <c r="J21" s="23">
        <v>611</v>
      </c>
      <c r="K21" s="23">
        <v>624</v>
      </c>
    </row>
    <row r="22" spans="1:11" ht="18" customHeight="1">
      <c r="A22" s="19" t="s">
        <v>79</v>
      </c>
      <c r="B22" s="21">
        <v>39542</v>
      </c>
      <c r="C22" s="23">
        <v>59776</v>
      </c>
      <c r="D22" s="23">
        <v>39542</v>
      </c>
      <c r="E22" s="23">
        <v>59776</v>
      </c>
      <c r="F22" s="23">
        <v>3902</v>
      </c>
      <c r="G22" s="23">
        <v>16898</v>
      </c>
      <c r="H22" s="23">
        <v>35640</v>
      </c>
      <c r="I22" s="23">
        <v>42878</v>
      </c>
      <c r="J22" s="26">
        <v>0</v>
      </c>
      <c r="K22" s="26">
        <v>0</v>
      </c>
    </row>
    <row r="23" spans="1:11" ht="18" customHeight="1">
      <c r="A23" s="19" t="s">
        <v>80</v>
      </c>
      <c r="B23" s="21">
        <v>939</v>
      </c>
      <c r="C23" s="23">
        <v>12273</v>
      </c>
      <c r="D23" s="23">
        <v>939</v>
      </c>
      <c r="E23" s="23">
        <v>12273</v>
      </c>
      <c r="F23" s="23">
        <v>939</v>
      </c>
      <c r="G23" s="23">
        <v>4379</v>
      </c>
      <c r="H23" s="26">
        <v>0</v>
      </c>
      <c r="I23" s="23">
        <v>7894</v>
      </c>
      <c r="J23" s="26">
        <v>0</v>
      </c>
      <c r="K23" s="26">
        <v>0</v>
      </c>
    </row>
    <row r="24" spans="1:11" ht="18" customHeight="1">
      <c r="A24" s="19" t="s">
        <v>81</v>
      </c>
      <c r="B24" s="21">
        <v>681</v>
      </c>
      <c r="C24" s="23">
        <v>11019</v>
      </c>
      <c r="D24" s="23">
        <v>681</v>
      </c>
      <c r="E24" s="23">
        <v>11019</v>
      </c>
      <c r="F24" s="23">
        <v>681</v>
      </c>
      <c r="G24" s="23">
        <v>5009</v>
      </c>
      <c r="H24" s="26">
        <v>0</v>
      </c>
      <c r="I24" s="23">
        <v>6010</v>
      </c>
      <c r="J24" s="26">
        <v>0</v>
      </c>
      <c r="K24" s="26">
        <v>0</v>
      </c>
    </row>
    <row r="25" spans="1:11" ht="18" customHeight="1">
      <c r="A25" s="19" t="s">
        <v>82</v>
      </c>
      <c r="B25" s="21">
        <v>40649</v>
      </c>
      <c r="C25" s="23">
        <v>390768</v>
      </c>
      <c r="D25" s="23">
        <v>40649</v>
      </c>
      <c r="E25" s="23">
        <v>390768</v>
      </c>
      <c r="F25" s="23">
        <v>2794</v>
      </c>
      <c r="G25" s="23">
        <v>139933</v>
      </c>
      <c r="H25" s="23">
        <v>37855</v>
      </c>
      <c r="I25" s="23">
        <v>250835</v>
      </c>
      <c r="J25" s="26">
        <v>0</v>
      </c>
      <c r="K25" s="26">
        <v>0</v>
      </c>
    </row>
    <row r="26" spans="1:11" ht="18" customHeight="1">
      <c r="A26" s="19" t="s">
        <v>83</v>
      </c>
      <c r="B26" s="21">
        <v>4290</v>
      </c>
      <c r="C26" s="23">
        <v>252735</v>
      </c>
      <c r="D26" s="23">
        <v>4290</v>
      </c>
      <c r="E26" s="23">
        <v>252735</v>
      </c>
      <c r="F26" s="23">
        <v>2610</v>
      </c>
      <c r="G26" s="23">
        <v>136876</v>
      </c>
      <c r="H26" s="23">
        <v>1680</v>
      </c>
      <c r="I26" s="23">
        <v>115859</v>
      </c>
      <c r="J26" s="26">
        <v>0</v>
      </c>
      <c r="K26" s="26">
        <v>0</v>
      </c>
    </row>
    <row r="27" spans="1:11" ht="18" customHeight="1">
      <c r="A27" s="19" t="s">
        <v>84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8" customHeight="1">
      <c r="A28" s="19" t="s">
        <v>85</v>
      </c>
      <c r="B28" s="21">
        <v>36359</v>
      </c>
      <c r="C28" s="23">
        <v>138033</v>
      </c>
      <c r="D28" s="23">
        <v>36359</v>
      </c>
      <c r="E28" s="23">
        <v>138033</v>
      </c>
      <c r="F28" s="23">
        <v>184</v>
      </c>
      <c r="G28" s="23">
        <v>3057</v>
      </c>
      <c r="H28" s="23">
        <v>36175</v>
      </c>
      <c r="I28" s="23">
        <v>134976</v>
      </c>
      <c r="J28" s="26">
        <v>0</v>
      </c>
      <c r="K28" s="26">
        <v>0</v>
      </c>
    </row>
    <row r="29" spans="1:11" ht="18" customHeight="1">
      <c r="A29" s="19" t="s">
        <v>86</v>
      </c>
      <c r="B29" s="21">
        <v>49209</v>
      </c>
      <c r="C29" s="23">
        <v>765887</v>
      </c>
      <c r="D29" s="23">
        <v>49209</v>
      </c>
      <c r="E29" s="23">
        <v>765887</v>
      </c>
      <c r="F29" s="23">
        <v>28145</v>
      </c>
      <c r="G29" s="23">
        <v>434628</v>
      </c>
      <c r="H29" s="23">
        <v>21063</v>
      </c>
      <c r="I29" s="23">
        <v>331259</v>
      </c>
      <c r="J29" s="26">
        <v>0</v>
      </c>
      <c r="K29" s="26">
        <v>0</v>
      </c>
    </row>
    <row r="30" spans="1:11" ht="18" customHeight="1">
      <c r="A30" s="19" t="s">
        <v>87</v>
      </c>
      <c r="B30" s="28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8" customHeight="1">
      <c r="A31" s="19" t="s">
        <v>88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8" customHeight="1">
      <c r="A32" s="19" t="s">
        <v>89</v>
      </c>
      <c r="B32" s="21">
        <v>41827</v>
      </c>
      <c r="C32" s="23">
        <v>629227</v>
      </c>
      <c r="D32" s="23">
        <v>41827</v>
      </c>
      <c r="E32" s="23">
        <v>629227</v>
      </c>
      <c r="F32" s="23">
        <v>20823</v>
      </c>
      <c r="G32" s="23">
        <v>384422</v>
      </c>
      <c r="H32" s="23">
        <v>21004</v>
      </c>
      <c r="I32" s="23">
        <v>244805</v>
      </c>
      <c r="J32" s="26">
        <v>0</v>
      </c>
      <c r="K32" s="26">
        <v>0</v>
      </c>
    </row>
    <row r="33" spans="1:11" ht="18" customHeight="1">
      <c r="A33" s="19" t="s">
        <v>90</v>
      </c>
      <c r="B33" s="21">
        <v>7381</v>
      </c>
      <c r="C33" s="23">
        <v>136660</v>
      </c>
      <c r="D33" s="23">
        <v>7381</v>
      </c>
      <c r="E33" s="23">
        <v>136660</v>
      </c>
      <c r="F33" s="23">
        <v>7322</v>
      </c>
      <c r="G33" s="23">
        <v>50206</v>
      </c>
      <c r="H33" s="23">
        <v>59</v>
      </c>
      <c r="I33" s="23">
        <v>86454</v>
      </c>
      <c r="J33" s="26">
        <v>0</v>
      </c>
      <c r="K33" s="26">
        <v>0</v>
      </c>
    </row>
    <row r="34" spans="1:11" ht="18" customHeight="1">
      <c r="A34" s="19" t="s">
        <v>91</v>
      </c>
      <c r="B34" s="21">
        <v>2047</v>
      </c>
      <c r="C34" s="23">
        <v>9604</v>
      </c>
      <c r="D34" s="23">
        <v>2047</v>
      </c>
      <c r="E34" s="23">
        <v>9604</v>
      </c>
      <c r="F34" s="23">
        <v>2047</v>
      </c>
      <c r="G34" s="23">
        <v>4568</v>
      </c>
      <c r="H34" s="26">
        <v>0</v>
      </c>
      <c r="I34" s="23">
        <v>5036</v>
      </c>
      <c r="J34" s="26">
        <v>0</v>
      </c>
      <c r="K34" s="26">
        <v>0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20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9">
    <mergeCell ref="F7:G7"/>
    <mergeCell ref="H7:I7"/>
    <mergeCell ref="J7:K7"/>
    <mergeCell ref="A36:K36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4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24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3" max="13" width="9" style="1"/>
    <col min="20" max="20" width="9" style="1"/>
  </cols>
  <sheetData>
    <row r="1" spans="1:11" ht="25.5" hidden="1">
      <c r="A1" s="30" t="s">
        <v>47</v>
      </c>
      <c r="B1" s="30" t="s">
        <v>13</v>
      </c>
      <c r="C1" s="31" t="s">
        <v>14</v>
      </c>
      <c r="D1" s="31" t="s">
        <v>15</v>
      </c>
      <c r="E1" s="32" t="s">
        <v>128</v>
      </c>
      <c r="F1" s="31" t="s">
        <v>17</v>
      </c>
      <c r="G1" s="4"/>
      <c r="H1" s="29" t="s">
        <v>46</v>
      </c>
      <c r="I1" s="4"/>
      <c r="J1" s="4"/>
    </row>
    <row r="2" spans="1:11" ht="185.25" hidden="1">
      <c r="A2" s="30" t="s">
        <v>129</v>
      </c>
      <c r="B2" s="35" t="s">
        <v>112</v>
      </c>
      <c r="C2" s="36" t="s">
        <v>113</v>
      </c>
      <c r="D2" s="37" t="s">
        <v>114</v>
      </c>
      <c r="E2" s="4" t="str">
        <f>IF(LEN(A2)&gt;0,"中華"&amp;A2&amp;"編製","")</f>
        <v>中華民國110年 9月 8日編製</v>
      </c>
      <c r="F2" s="4"/>
      <c r="G2" s="5"/>
      <c r="H2" s="4"/>
      <c r="I2" s="4"/>
      <c r="J2" s="4"/>
    </row>
    <row r="3" spans="1:11">
      <c r="A3" s="11"/>
      <c r="B3" s="11"/>
      <c r="C3" s="2"/>
      <c r="D3" s="2"/>
      <c r="E3" s="3"/>
      <c r="F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嘉義市公庫收支(續4完)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8月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11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5.95" customHeight="1">
      <c r="A9" s="19" t="s">
        <v>92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5.95" customHeight="1">
      <c r="A10" s="19" t="s">
        <v>93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5.95" customHeight="1">
      <c r="A11" s="19" t="s">
        <v>94</v>
      </c>
      <c r="B11" s="21">
        <v>136</v>
      </c>
      <c r="C11" s="23">
        <v>2462</v>
      </c>
      <c r="D11" s="23">
        <v>136</v>
      </c>
      <c r="E11" s="23">
        <v>2462</v>
      </c>
      <c r="F11" s="23">
        <v>136</v>
      </c>
      <c r="G11" s="23">
        <v>1404</v>
      </c>
      <c r="H11" s="26">
        <v>0</v>
      </c>
      <c r="I11" s="23">
        <v>1058</v>
      </c>
      <c r="J11" s="26">
        <v>0</v>
      </c>
      <c r="K11" s="26">
        <v>0</v>
      </c>
    </row>
    <row r="12" spans="1:11" ht="15.95" customHeight="1">
      <c r="A12" s="19" t="s">
        <v>95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5.95" customHeight="1">
      <c r="A13" s="19" t="s">
        <v>96</v>
      </c>
      <c r="B13" s="21">
        <v>1911</v>
      </c>
      <c r="C13" s="23">
        <v>7142</v>
      </c>
      <c r="D13" s="23">
        <v>1911</v>
      </c>
      <c r="E13" s="23">
        <v>7142</v>
      </c>
      <c r="F13" s="23">
        <v>1911</v>
      </c>
      <c r="G13" s="23">
        <v>3164</v>
      </c>
      <c r="H13" s="26">
        <v>0</v>
      </c>
      <c r="I13" s="23">
        <v>3978</v>
      </c>
      <c r="J13" s="26">
        <v>0</v>
      </c>
      <c r="K13" s="26">
        <v>0</v>
      </c>
    </row>
    <row r="14" spans="1:11" ht="15.95" customHeight="1">
      <c r="A14" s="19" t="s">
        <v>97</v>
      </c>
      <c r="B14" s="21">
        <v>8007</v>
      </c>
      <c r="C14" s="23">
        <v>46097</v>
      </c>
      <c r="D14" s="23">
        <v>8007</v>
      </c>
      <c r="E14" s="23">
        <v>46097</v>
      </c>
      <c r="F14" s="23">
        <v>178</v>
      </c>
      <c r="G14" s="23">
        <v>28330</v>
      </c>
      <c r="H14" s="23">
        <v>7830</v>
      </c>
      <c r="I14" s="23">
        <v>17767</v>
      </c>
      <c r="J14" s="26">
        <v>0</v>
      </c>
      <c r="K14" s="26">
        <v>0</v>
      </c>
    </row>
    <row r="15" spans="1:11" ht="15.95" customHeight="1">
      <c r="A15" s="19" t="s">
        <v>98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5.95" customHeight="1">
      <c r="A16" s="19" t="s">
        <v>99</v>
      </c>
      <c r="B16" s="21">
        <v>8007</v>
      </c>
      <c r="C16" s="23">
        <v>46097</v>
      </c>
      <c r="D16" s="23">
        <v>8007</v>
      </c>
      <c r="E16" s="23">
        <v>46097</v>
      </c>
      <c r="F16" s="23">
        <v>178</v>
      </c>
      <c r="G16" s="23">
        <v>28330</v>
      </c>
      <c r="H16" s="23">
        <v>7830</v>
      </c>
      <c r="I16" s="23">
        <v>17767</v>
      </c>
      <c r="J16" s="26">
        <v>0</v>
      </c>
      <c r="K16" s="26">
        <v>0</v>
      </c>
    </row>
    <row r="17" spans="1:11" ht="15.95" customHeight="1">
      <c r="A17" s="19" t="s">
        <v>107</v>
      </c>
      <c r="B17" s="28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ht="15.95" customHeight="1">
      <c r="A18" s="19" t="s">
        <v>108</v>
      </c>
      <c r="B18" s="28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</row>
    <row r="19" spans="1:11" ht="15.95" customHeight="1">
      <c r="A19" s="19" t="s">
        <v>109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5.95" customHeight="1">
      <c r="A20" s="19" t="s">
        <v>110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5.95" customHeight="1">
      <c r="A21" s="19" t="s">
        <v>111</v>
      </c>
      <c r="B21" s="21">
        <v>768</v>
      </c>
      <c r="C21" s="23">
        <v>947</v>
      </c>
      <c r="D21" s="23">
        <v>768</v>
      </c>
      <c r="E21" s="23">
        <v>947</v>
      </c>
      <c r="F21" s="23">
        <v>768</v>
      </c>
      <c r="G21" s="23">
        <v>947</v>
      </c>
      <c r="H21" s="26">
        <v>0</v>
      </c>
      <c r="I21" s="26">
        <v>0</v>
      </c>
      <c r="J21" s="26">
        <v>0</v>
      </c>
      <c r="K21" s="26">
        <v>0</v>
      </c>
    </row>
    <row r="22" spans="1:11" ht="15.95" customHeight="1">
      <c r="A22" s="20" t="s">
        <v>115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5.95" customHeight="1">
      <c r="A23" s="19" t="s">
        <v>116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5.95" customHeight="1">
      <c r="A24" s="20" t="s">
        <v>117</v>
      </c>
      <c r="B24" s="22">
        <v>401939</v>
      </c>
      <c r="C24" s="24">
        <v>4187195</v>
      </c>
      <c r="D24" s="24">
        <v>401939</v>
      </c>
      <c r="E24" s="24">
        <v>4187195</v>
      </c>
      <c r="F24" s="18"/>
      <c r="G24" s="18"/>
      <c r="H24" s="18"/>
      <c r="I24" s="18"/>
      <c r="J24" s="27">
        <v>0</v>
      </c>
      <c r="K24" s="27">
        <v>0</v>
      </c>
    </row>
    <row r="25" spans="1:11" ht="15.95" customHeight="1">
      <c r="A25" s="19" t="s">
        <v>118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5.95" customHeight="1">
      <c r="A26" s="19" t="s">
        <v>119</v>
      </c>
      <c r="B26" s="28">
        <v>0</v>
      </c>
      <c r="C26" s="26">
        <v>0</v>
      </c>
      <c r="D26" s="26">
        <v>0</v>
      </c>
      <c r="E26" s="26">
        <v>0</v>
      </c>
      <c r="F26" s="18"/>
      <c r="G26" s="18"/>
      <c r="H26" s="18"/>
      <c r="I26" s="18"/>
      <c r="J26" s="26">
        <v>0</v>
      </c>
      <c r="K26" s="26">
        <v>0</v>
      </c>
    </row>
    <row r="27" spans="1:11" ht="15.95" customHeight="1">
      <c r="A27" s="19" t="s">
        <v>120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5.95" customHeight="1">
      <c r="A28" s="19" t="s">
        <v>121</v>
      </c>
      <c r="B28" s="21">
        <v>401939</v>
      </c>
      <c r="C28" s="23">
        <v>4187195</v>
      </c>
      <c r="D28" s="23">
        <v>401939</v>
      </c>
      <c r="E28" s="23">
        <v>4187195</v>
      </c>
      <c r="F28" s="18"/>
      <c r="G28" s="18"/>
      <c r="H28" s="18"/>
      <c r="I28" s="18"/>
      <c r="J28" s="26">
        <v>0</v>
      </c>
      <c r="K28" s="26">
        <v>0</v>
      </c>
    </row>
    <row r="29" spans="1:11" ht="15.95" customHeight="1">
      <c r="A29" s="19" t="s">
        <v>122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5.95" customHeight="1">
      <c r="A30" s="20" t="s">
        <v>123</v>
      </c>
      <c r="B30" s="22">
        <v>1411360</v>
      </c>
      <c r="C30" s="24">
        <v>13628906</v>
      </c>
      <c r="D30" s="24">
        <v>1410749</v>
      </c>
      <c r="E30" s="24">
        <v>13628282</v>
      </c>
      <c r="F30" s="18"/>
      <c r="G30" s="18"/>
      <c r="H30" s="18"/>
      <c r="I30" s="18"/>
      <c r="J30" s="24">
        <v>611</v>
      </c>
      <c r="K30" s="24">
        <v>624</v>
      </c>
    </row>
    <row r="31" spans="1:11" ht="15.95" customHeight="1">
      <c r="A31" s="20" t="s">
        <v>124</v>
      </c>
      <c r="B31" s="33">
        <v>4673814</v>
      </c>
      <c r="C31" s="27">
        <v>4673814</v>
      </c>
      <c r="D31" s="27">
        <v>4486816</v>
      </c>
      <c r="E31" s="27">
        <v>4486816</v>
      </c>
      <c r="F31" s="18"/>
      <c r="G31" s="18"/>
      <c r="H31" s="18"/>
      <c r="I31" s="18"/>
      <c r="J31" s="24">
        <v>186997</v>
      </c>
      <c r="K31" s="24">
        <v>186997</v>
      </c>
    </row>
    <row r="32" spans="1:11" ht="15.95" customHeight="1">
      <c r="A32" s="20" t="s">
        <v>125</v>
      </c>
      <c r="B32" s="33">
        <v>6085174</v>
      </c>
      <c r="C32" s="27">
        <v>18302720</v>
      </c>
      <c r="D32" s="27">
        <v>5897565</v>
      </c>
      <c r="E32" s="27">
        <v>18115099</v>
      </c>
      <c r="F32" s="18"/>
      <c r="G32" s="18"/>
      <c r="H32" s="18"/>
      <c r="I32" s="18"/>
      <c r="J32" s="24">
        <v>187608</v>
      </c>
      <c r="K32" s="24">
        <v>187621</v>
      </c>
    </row>
    <row r="33" spans="1:11" ht="15.95" customHeight="1">
      <c r="A33" s="20" t="s">
        <v>126</v>
      </c>
      <c r="B33" s="34"/>
      <c r="C33" s="27">
        <v>16198</v>
      </c>
      <c r="D33" s="25"/>
      <c r="E33" s="27">
        <v>16198</v>
      </c>
      <c r="F33" s="18"/>
      <c r="G33" s="18"/>
      <c r="H33" s="18"/>
      <c r="I33" s="18"/>
      <c r="J33" s="18"/>
      <c r="K33" s="27">
        <v>0</v>
      </c>
    </row>
    <row r="34" spans="1:11" ht="15.95" customHeight="1">
      <c r="A34" s="20" t="s">
        <v>127</v>
      </c>
      <c r="B34" s="34"/>
      <c r="C34" s="27">
        <v>4690011</v>
      </c>
      <c r="D34" s="25"/>
      <c r="E34" s="27">
        <v>4503014</v>
      </c>
      <c r="F34" s="18"/>
      <c r="G34" s="18"/>
      <c r="H34" s="18"/>
      <c r="I34" s="18"/>
      <c r="J34" s="18"/>
      <c r="K34" s="24">
        <v>186997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36.75" customHeight="1">
      <c r="A36" s="40" t="str">
        <f>IF(LEN(A2)&gt;0,"填表　　　　　　　　　　　　　審核　　　　　　　　　　　　　業務主管人員　　　　　　　　　　　　　機關首長
　　　　　　　　　　　　　　　　　　　　　　　　　　　　　　主辦統計人員","")</f>
        <v>填表　　　　　　　　　　　　　審核　　　　　　　　　　　　　業務主管人員　　　　　　　　　　　　　機關首長
　　　　　　　　　　　　　　　　　　　　　　　　　　　　　　主辦統計人員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18.75" customHeight="1">
      <c r="A37" s="49" t="str">
        <f>IF(LEN(A2)&gt;0,"資料來源："&amp;B2,"")</f>
        <v>資料來源：根據本縣(市)公庫收入及支出資料編製。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ht="54.95" customHeight="1">
      <c r="A38" s="49" t="str">
        <f>SUBSTITUTE(IF(LEN(A2)&gt;0,"填表說明："&amp;C2,""),CHAR(10),CHAR(10)&amp;"　　　　　")&amp;CHAR(10)&amp;IF(LEN(D2)&gt;0,"備註："&amp;D2,"")</f>
        <v>填表說明：1.本表編製3份，1份送財政部統計處(網路傳送)，1份送本府主計處，1份自存。
　　　　　2.本表科目別請列細項，並參考相關法規及財政部「公庫收支網際網路報送相關科目」填列。
備註：因四捨五入關係，各表細項加總或與總數未盡相同。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</sheetData>
  <mergeCells count="12">
    <mergeCell ref="A39:K39"/>
    <mergeCell ref="F7:G7"/>
    <mergeCell ref="H7:I7"/>
    <mergeCell ref="J7:K7"/>
    <mergeCell ref="A36:K36"/>
    <mergeCell ref="A37:K37"/>
    <mergeCell ref="A38:K38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5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24000</vt:lpstr>
      <vt:lpstr>24000-1</vt:lpstr>
      <vt:lpstr>24000-2</vt:lpstr>
      <vt:lpstr>24000-3</vt:lpstr>
      <vt:lpstr>24000-4</vt:lpstr>
    </vt:vector>
  </TitlesOfParts>
  <Company>GOTAC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黃佳婷</cp:lastModifiedBy>
  <cp:lastPrinted>2019-01-30T07:31:03Z</cp:lastPrinted>
  <dcterms:created xsi:type="dcterms:W3CDTF">2001-11-06T09:07:39Z</dcterms:created>
  <dcterms:modified xsi:type="dcterms:W3CDTF">2021-09-09T06:02:38Z</dcterms:modified>
</cp:coreProperties>
</file>