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45" windowHeight="6780" activeTab="0"/>
  </bookViews>
  <sheets>
    <sheet name="24000" sheetId="1" r:id="rId1"/>
    <sheet name="24000-1" sheetId="2" r:id="rId2"/>
    <sheet name="24000-2" sheetId="3" r:id="rId3"/>
    <sheet name="24000-3" sheetId="4" r:id="rId4"/>
    <sheet name="24000-4" sheetId="5" r:id="rId5"/>
  </sheets>
  <definedNames/>
  <calcPr fullCalcOnLoad="1"/>
</workbook>
</file>

<file path=xl/sharedStrings.xml><?xml version="1.0" encoding="utf-8"?>
<sst xmlns="http://schemas.openxmlformats.org/spreadsheetml/2006/main" count="254" uniqueCount="131">
  <si>
    <t>科目別</t>
  </si>
  <si>
    <t>合計</t>
  </si>
  <si>
    <t>累計</t>
  </si>
  <si>
    <t>小計(不含特別預算)</t>
  </si>
  <si>
    <t>本年度收入</t>
  </si>
  <si>
    <t>以前年度收入</t>
  </si>
  <si>
    <t>特別預算收入</t>
  </si>
  <si>
    <t>本月</t>
  </si>
  <si>
    <t>累計</t>
  </si>
  <si>
    <t>本年度支出</t>
  </si>
  <si>
    <t>以前年度支出</t>
  </si>
  <si>
    <t>特別特別預算</t>
  </si>
  <si>
    <t>特別預算支出</t>
  </si>
  <si>
    <t>特別預算支出</t>
  </si>
  <si>
    <t>嘉義市政府財政稅務局</t>
  </si>
  <si>
    <t>月　　　報</t>
  </si>
  <si>
    <t>次月二十日前編報，十二月份於次年一月底前編報</t>
  </si>
  <si>
    <t>嘉義市公庫收支</t>
  </si>
  <si>
    <t>中華民國109年 5月</t>
  </si>
  <si>
    <t xml:space="preserve"> 經資門合計</t>
  </si>
  <si>
    <t>　經常門小計</t>
  </si>
  <si>
    <t>　　稅課收入</t>
  </si>
  <si>
    <t>　　　房屋稅</t>
  </si>
  <si>
    <t>　　　契　稅</t>
  </si>
  <si>
    <t>　　　使用牌照稅</t>
  </si>
  <si>
    <t>　　　印花稅</t>
  </si>
  <si>
    <t>　　　娛樂稅</t>
  </si>
  <si>
    <t>　　　遺產及贈與稅</t>
  </si>
  <si>
    <t>　　　土地稅</t>
  </si>
  <si>
    <t>　　　　田　賦</t>
  </si>
  <si>
    <t>　　　　地價稅</t>
  </si>
  <si>
    <t>　　　　土地增值稅</t>
  </si>
  <si>
    <t>　　　菸酒稅</t>
  </si>
  <si>
    <t>　　　教育捐</t>
  </si>
  <si>
    <t>　　　統籌分配稅</t>
  </si>
  <si>
    <t>　　　特別稅課</t>
  </si>
  <si>
    <t>　　　臨時稅課</t>
  </si>
  <si>
    <t>　　　附加稅課</t>
  </si>
  <si>
    <t>　　工程受益費收入</t>
  </si>
  <si>
    <t>　　罰款及賠償收入</t>
  </si>
  <si>
    <t>　　規費收入</t>
  </si>
  <si>
    <t>　　信託管理收入</t>
  </si>
  <si>
    <t>　　財產收入</t>
  </si>
  <si>
    <t>　　　財產孳息</t>
  </si>
  <si>
    <t>　　　廢舊物資售價</t>
  </si>
  <si>
    <t>　　營業盈餘及事業收入</t>
  </si>
  <si>
    <t>　　　營業基金盈餘繳庫</t>
  </si>
  <si>
    <t>20902-00-01-2</t>
  </si>
  <si>
    <t>公　開　類</t>
  </si>
  <si>
    <t>　　　投資收益</t>
  </si>
  <si>
    <t>　　補助及協助收入</t>
  </si>
  <si>
    <t>　　　上級政府補助收入</t>
  </si>
  <si>
    <t>　　　地方政府協助收入</t>
  </si>
  <si>
    <t>　　捐獻及贈與收入</t>
  </si>
  <si>
    <t>　　自治稅捐收入</t>
  </si>
  <si>
    <t>　　其他收入</t>
  </si>
  <si>
    <t>　資本門小計</t>
  </si>
  <si>
    <t>　　　財產售價</t>
  </si>
  <si>
    <t>　　　財產作價</t>
  </si>
  <si>
    <t>　　　投資收回</t>
  </si>
  <si>
    <t xml:space="preserve"> 融資性庫款收入</t>
  </si>
  <si>
    <t>　　賒借收入</t>
  </si>
  <si>
    <t xml:space="preserve"> 預算外庫款收入</t>
  </si>
  <si>
    <t>　　剔除經費</t>
  </si>
  <si>
    <t>　　暫收款(含暫收稅款)</t>
  </si>
  <si>
    <t>　　收回以前年度歲出款</t>
  </si>
  <si>
    <t>　　特種基金及保管款收入</t>
  </si>
  <si>
    <t>　　短期借款</t>
  </si>
  <si>
    <t>　　借入款或透支款</t>
  </si>
  <si>
    <t>　　收回以前年度經費賸餘</t>
  </si>
  <si>
    <t>　　預算外其他收入</t>
  </si>
  <si>
    <t>收入總計</t>
  </si>
  <si>
    <t>上期結存</t>
  </si>
  <si>
    <t>收入總計＋上期結存</t>
  </si>
  <si>
    <t>嘉義市公庫收支(續1)</t>
  </si>
  <si>
    <t>　　　非營業特種基金賸餘繳庫</t>
  </si>
  <si>
    <t>嘉義市公庫收支(續2)</t>
  </si>
  <si>
    <t>　　一般政務支出</t>
  </si>
  <si>
    <t>　　　立法支出</t>
  </si>
  <si>
    <t>　　　行政支出</t>
  </si>
  <si>
    <t>　　　民政支出</t>
  </si>
  <si>
    <t>　　　警政支出</t>
  </si>
  <si>
    <t>　　　財務支出</t>
  </si>
  <si>
    <t>　　教育科學文化支出</t>
  </si>
  <si>
    <t>　　　教育支出</t>
  </si>
  <si>
    <t>　　　科學支出</t>
  </si>
  <si>
    <t>　　　文化支出</t>
  </si>
  <si>
    <t>　　經濟發展支出</t>
  </si>
  <si>
    <t>　　　農業支出</t>
  </si>
  <si>
    <t>　　　工業支出</t>
  </si>
  <si>
    <t>　　　交通支出</t>
  </si>
  <si>
    <t>　　　其他經濟服務支出</t>
  </si>
  <si>
    <t>　　社會福利支出</t>
  </si>
  <si>
    <t>　　　社會保險支出</t>
  </si>
  <si>
    <t>　　　社會救助支出</t>
  </si>
  <si>
    <t>　　　福利服務支出</t>
  </si>
  <si>
    <t>　　　國民就業支出</t>
  </si>
  <si>
    <t>　　　醫療保健支出</t>
  </si>
  <si>
    <t>　　社區發展及環境保護支出</t>
  </si>
  <si>
    <t>　　　社區發展支出</t>
  </si>
  <si>
    <t>　　　環境保護支出</t>
  </si>
  <si>
    <t>　　退休撫卹支出</t>
  </si>
  <si>
    <t>　　　退休撫卹給付支出</t>
  </si>
  <si>
    <t>嘉義市公庫收支(續3)</t>
  </si>
  <si>
    <t>　　　退休撫卹業務支出</t>
  </si>
  <si>
    <t>　　債務支出</t>
  </si>
  <si>
    <t>　　　債務付息支出</t>
  </si>
  <si>
    <t>　　　還本付息事務支出</t>
  </si>
  <si>
    <t>　　補助及協助支出</t>
  </si>
  <si>
    <t>　　　專案補助支出</t>
  </si>
  <si>
    <t>　　　平衡預算補助支出</t>
  </si>
  <si>
    <t>　　　協助支出</t>
  </si>
  <si>
    <t>　　其他支出</t>
  </si>
  <si>
    <t>根據本縣(市)公庫收入及支出資料編製。</t>
  </si>
  <si>
    <t>1.本表編製3份，1份送財政部統計處(網路傳送)，1份送本府主計處，1份自存。
2.本表科目別請列細項，並參考相關法規及財政部「公庫收支網際網路報送相關科目」填列。</t>
  </si>
  <si>
    <t>因四捨五入關係，各表細項加總或與總數未盡相同。</t>
  </si>
  <si>
    <t xml:space="preserve"> 融資性庫款支出</t>
  </si>
  <si>
    <t>　　債務還本支出</t>
  </si>
  <si>
    <t xml:space="preserve"> 預算外庫款支出</t>
  </si>
  <si>
    <t>　　預撥經費</t>
  </si>
  <si>
    <t>　　退還以前年度歲入款</t>
  </si>
  <si>
    <t>　　墊付款、預付款項</t>
  </si>
  <si>
    <t>　　特種基金及保管款支出</t>
  </si>
  <si>
    <t>　　預算外其他支出</t>
  </si>
  <si>
    <t>支出總計</t>
  </si>
  <si>
    <t>本期結存</t>
  </si>
  <si>
    <t>支出總計＋本期結存</t>
  </si>
  <si>
    <t>加：未兌付支票款</t>
  </si>
  <si>
    <t>本期公庫實際結存</t>
  </si>
  <si>
    <t>嘉義市公庫收支(續4完)</t>
  </si>
  <si>
    <t>民國109年 6月 4日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</si>
</sst>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#,###,##0;\ \-#,###,###,##0;\ &quot;           －&quot;\ "/>
    <numFmt numFmtId="178" formatCode="#,###,##0;\ \-#,###,##0;\ &quot;       －&quot;\ "/>
    <numFmt numFmtId="179" formatCode="#,##0.0000;\-#,##0.0000;&quot;－&quot;"/>
    <numFmt numFmtId="180" formatCode="###,###,##0"/>
    <numFmt numFmtId="181" formatCode="###,###,##0;\-###,###,##0;&quot;         －&quot;"/>
  </numFmts>
  <fonts count="5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Times New Roman"/>
      <family val="1"/>
    </font>
    <font>
      <sz val="12"/>
      <name val="標楷體"/>
      <family val="4"/>
    </font>
    <font>
      <sz val="2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0.5"/>
      <name val="標楷體"/>
      <family val="4"/>
    </font>
    <font>
      <b/>
      <sz val="10.5"/>
      <name val="標楷體"/>
      <family val="4"/>
    </font>
    <font>
      <b/>
      <sz val="10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33" applyFont="1" applyBorder="1" applyAlignment="1">
      <alignment horizontal="justify" wrapText="1"/>
      <protection/>
    </xf>
    <xf numFmtId="0" fontId="6" fillId="0" borderId="0" xfId="33" applyBorder="1">
      <alignment/>
      <protection/>
    </xf>
    <xf numFmtId="0" fontId="7" fillId="0" borderId="0" xfId="33" applyFont="1">
      <alignment/>
      <protection/>
    </xf>
    <xf numFmtId="0" fontId="7" fillId="0" borderId="0" xfId="33" applyFont="1" applyBorder="1">
      <alignment/>
      <protection/>
    </xf>
    <xf numFmtId="0" fontId="3" fillId="0" borderId="0" xfId="33" applyFont="1" applyBorder="1">
      <alignment/>
      <protection/>
    </xf>
    <xf numFmtId="179" fontId="3" fillId="0" borderId="10" xfId="33" applyNumberFormat="1" applyFont="1" applyBorder="1" applyAlignment="1">
      <alignment horizontal="right" vertical="center"/>
      <protection/>
    </xf>
    <xf numFmtId="179" fontId="3" fillId="0" borderId="0" xfId="33" applyNumberFormat="1" applyFont="1" applyBorder="1" applyAlignment="1">
      <alignment horizontal="right" vertical="center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6" fillId="0" borderId="0" xfId="33" applyAlignment="1">
      <alignment horizontal="right" vertical="center"/>
      <protection/>
    </xf>
    <xf numFmtId="0" fontId="7" fillId="0" borderId="0" xfId="33" applyFont="1" applyBorder="1" applyAlignment="1">
      <alignment horizontal="center" vertical="center" wrapText="1"/>
      <protection/>
    </xf>
    <xf numFmtId="0" fontId="6" fillId="0" borderId="0" xfId="33" applyBorder="1" applyAlignment="1">
      <alignment horizontal="justify" wrapText="1"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7" fillId="0" borderId="13" xfId="33" applyFont="1" applyBorder="1" applyAlignment="1">
      <alignment horizontal="center" vertical="center" wrapText="1"/>
      <protection/>
    </xf>
    <xf numFmtId="0" fontId="7" fillId="0" borderId="14" xfId="33" applyFont="1" applyBorder="1" applyAlignment="1">
      <alignment horizontal="center" vertical="center" wrapText="1"/>
      <protection/>
    </xf>
    <xf numFmtId="0" fontId="7" fillId="0" borderId="15" xfId="33" applyFont="1" applyBorder="1" applyAlignment="1">
      <alignment horizontal="center" vertical="center" wrapText="1"/>
      <protection/>
    </xf>
    <xf numFmtId="179" fontId="7" fillId="0" borderId="0" xfId="33" applyNumberFormat="1" applyFont="1" applyBorder="1" applyAlignment="1">
      <alignment horizontal="right" vertical="center" wrapText="1"/>
      <protection/>
    </xf>
    <xf numFmtId="0" fontId="7" fillId="0" borderId="16" xfId="33" applyFont="1" applyBorder="1" applyAlignment="1">
      <alignment horizontal="center" vertical="center" wrapText="1"/>
      <protection/>
    </xf>
    <xf numFmtId="0" fontId="7" fillId="0" borderId="17" xfId="33" applyFont="1" applyBorder="1" applyAlignment="1">
      <alignment horizontal="center" vertical="center" wrapText="1"/>
      <protection/>
    </xf>
    <xf numFmtId="0" fontId="7" fillId="0" borderId="18" xfId="33" applyFont="1" applyBorder="1" applyAlignment="1">
      <alignment horizontal="left" vertical="top" wrapText="1"/>
      <protection/>
    </xf>
    <xf numFmtId="0" fontId="7" fillId="0" borderId="12" xfId="33" applyNumberFormat="1" applyFont="1" applyBorder="1" applyAlignment="1">
      <alignment horizontal="center" wrapText="1"/>
      <protection/>
    </xf>
    <xf numFmtId="49" fontId="8" fillId="0" borderId="0" xfId="33" applyNumberFormat="1" applyFont="1" applyAlignment="1">
      <alignment horizontal="center" vertical="center" wrapText="1"/>
      <protection/>
    </xf>
    <xf numFmtId="0" fontId="8" fillId="0" borderId="0" xfId="33" applyNumberFormat="1" applyFont="1" applyAlignment="1">
      <alignment horizontal="center" vertical="center" wrapText="1"/>
      <protection/>
    </xf>
    <xf numFmtId="0" fontId="7" fillId="0" borderId="11" xfId="33" applyFont="1" applyBorder="1" applyAlignment="1">
      <alignment horizontal="distributed" vertical="center" wrapText="1"/>
      <protection/>
    </xf>
    <xf numFmtId="0" fontId="7" fillId="0" borderId="19" xfId="33" applyFont="1" applyBorder="1" applyAlignment="1">
      <alignment horizontal="distributed" vertical="center" wrapText="1"/>
      <protection/>
    </xf>
    <xf numFmtId="0" fontId="7" fillId="0" borderId="20" xfId="33" applyFont="1" applyBorder="1" applyAlignment="1">
      <alignment horizontal="center" vertical="center" wrapText="1"/>
      <protection/>
    </xf>
    <xf numFmtId="0" fontId="7" fillId="0" borderId="21" xfId="33" applyFont="1" applyBorder="1" applyAlignment="1">
      <alignment horizontal="center" vertical="center" wrapText="1"/>
      <protection/>
    </xf>
    <xf numFmtId="0" fontId="7" fillId="0" borderId="16" xfId="33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7" fillId="0" borderId="0" xfId="33" applyFont="1" applyAlignment="1">
      <alignment horizontal="left" vertical="top" wrapText="1"/>
      <protection/>
    </xf>
    <xf numFmtId="0" fontId="27" fillId="0" borderId="11" xfId="33" applyFont="1" applyBorder="1" applyAlignment="1">
      <alignment horizontal="left" vertical="center" wrapText="1"/>
      <protection/>
    </xf>
    <xf numFmtId="0" fontId="28" fillId="0" borderId="11" xfId="33" applyFont="1" applyBorder="1" applyAlignment="1">
      <alignment horizontal="left" vertical="center" wrapText="1"/>
      <protection/>
    </xf>
    <xf numFmtId="180" fontId="2" fillId="0" borderId="10" xfId="33" applyNumberFormat="1" applyFont="1" applyBorder="1" applyAlignment="1">
      <alignment horizontal="right" vertical="center" wrapText="1"/>
      <protection/>
    </xf>
    <xf numFmtId="180" fontId="29" fillId="0" borderId="10" xfId="33" applyNumberFormat="1" applyFont="1" applyBorder="1" applyAlignment="1">
      <alignment horizontal="right" vertical="center" wrapText="1"/>
      <protection/>
    </xf>
    <xf numFmtId="180" fontId="2" fillId="0" borderId="0" xfId="33" applyNumberFormat="1" applyFont="1" applyBorder="1" applyAlignment="1">
      <alignment horizontal="right" vertical="center" wrapText="1"/>
      <protection/>
    </xf>
    <xf numFmtId="180" fontId="29" fillId="0" borderId="0" xfId="33" applyNumberFormat="1" applyFont="1" applyBorder="1" applyAlignment="1">
      <alignment horizontal="right" vertical="center" wrapText="1"/>
      <protection/>
    </xf>
    <xf numFmtId="181" fontId="0" fillId="0" borderId="0" xfId="33" applyNumberFormat="1" applyFont="1" applyBorder="1" applyAlignment="1">
      <alignment horizontal="right" vertical="center" wrapText="1"/>
      <protection/>
    </xf>
    <xf numFmtId="181" fontId="2" fillId="0" borderId="0" xfId="33" applyNumberFormat="1" applyFont="1" applyBorder="1" applyAlignment="1">
      <alignment horizontal="right" vertical="center" wrapText="1"/>
      <protection/>
    </xf>
    <xf numFmtId="181" fontId="29" fillId="0" borderId="0" xfId="33" applyNumberFormat="1" applyFont="1" applyBorder="1" applyAlignment="1">
      <alignment horizontal="right" vertical="center" wrapText="1"/>
      <protection/>
    </xf>
    <xf numFmtId="181" fontId="2" fillId="0" borderId="10" xfId="33" applyNumberFormat="1" applyFont="1" applyBorder="1" applyAlignment="1">
      <alignment horizontal="right" vertical="center" wrapText="1"/>
      <protection/>
    </xf>
    <xf numFmtId="0" fontId="30" fillId="0" borderId="0" xfId="33" applyFont="1">
      <alignment/>
      <protection/>
    </xf>
    <xf numFmtId="0" fontId="31" fillId="0" borderId="0" xfId="33" applyFont="1" applyBorder="1">
      <alignment/>
      <protection/>
    </xf>
    <xf numFmtId="0" fontId="31" fillId="0" borderId="0" xfId="33" applyFont="1">
      <alignment/>
      <protection/>
    </xf>
    <xf numFmtId="49" fontId="32" fillId="0" borderId="0" xfId="33" applyNumberFormat="1" applyFont="1">
      <alignment/>
      <protection/>
    </xf>
    <xf numFmtId="181" fontId="29" fillId="0" borderId="10" xfId="33" applyNumberFormat="1" applyFont="1" applyBorder="1" applyAlignment="1">
      <alignment horizontal="right" vertical="center" wrapText="1"/>
      <protection/>
    </xf>
    <xf numFmtId="181" fontId="0" fillId="0" borderId="10" xfId="33" applyNumberFormat="1" applyFont="1" applyBorder="1" applyAlignment="1">
      <alignment horizontal="right" vertical="center" wrapText="1"/>
      <protection/>
    </xf>
    <xf numFmtId="0" fontId="33" fillId="0" borderId="0" xfId="33" applyFont="1" applyBorder="1">
      <alignment/>
      <protection/>
    </xf>
    <xf numFmtId="0" fontId="33" fillId="0" borderId="0" xfId="33" applyFont="1" applyAlignment="1">
      <alignment wrapText="1"/>
      <protection/>
    </xf>
    <xf numFmtId="0" fontId="33" fillId="0" borderId="0" xfId="33" applyFont="1">
      <alignment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485775</xdr:colOff>
      <xdr:row>5</xdr:row>
      <xdr:rowOff>28575</xdr:rowOff>
    </xdr:from>
    <xdr:ext cx="2276475" cy="200025"/>
    <xdr:sp>
      <xdr:nvSpPr>
        <xdr:cNvPr id="1" name="報表類別"/>
        <xdr:cNvSpPr>
          <a:spLocks/>
        </xdr:cNvSpPr>
      </xdr:nvSpPr>
      <xdr:spPr>
        <a:xfrm>
          <a:off x="9744075" y="857250"/>
          <a:ext cx="227647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oneCellAnchor>
  <xdr:twoCellAnchor editAs="absolute">
    <xdr:from>
      <xdr:col>0</xdr:col>
      <xdr:colOff>19050</xdr:colOff>
      <xdr:row>0</xdr:row>
      <xdr:rowOff>0</xdr:rowOff>
    </xdr:from>
    <xdr:to>
      <xdr:col>0</xdr:col>
      <xdr:colOff>914400</xdr:colOff>
      <xdr:row>3</xdr:row>
      <xdr:rowOff>9525</xdr:rowOff>
    </xdr:to>
    <xdr:sp textlink="A1">
      <xdr:nvSpPr>
        <xdr:cNvPr id="2" name="報表類別"/>
        <xdr:cNvSpPr>
          <a:spLocks/>
        </xdr:cNvSpPr>
      </xdr:nvSpPr>
      <xdr:spPr>
        <a:xfrm>
          <a:off x="19050" y="0"/>
          <a:ext cx="8953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942975</xdr:colOff>
      <xdr:row>2</xdr:row>
      <xdr:rowOff>200025</xdr:rowOff>
    </xdr:from>
    <xdr:to>
      <xdr:col>4</xdr:col>
      <xdr:colOff>466725</xdr:colOff>
      <xdr:row>4</xdr:row>
      <xdr:rowOff>9525</xdr:rowOff>
    </xdr:to>
    <xdr:sp textlink="D1">
      <xdr:nvSpPr>
        <xdr:cNvPr id="3" name="報表類別"/>
        <xdr:cNvSpPr>
          <a:spLocks/>
        </xdr:cNvSpPr>
      </xdr:nvSpPr>
      <xdr:spPr>
        <a:xfrm>
          <a:off x="942975" y="200025"/>
          <a:ext cx="49339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次月二十日前編報，十二月份於次年一月底前編報</a:t>
          </a:r>
        </a:p>
      </xdr:txBody>
    </xdr:sp>
    <xdr:clientData/>
  </xdr:twoCellAnchor>
  <xdr:twoCellAnchor editAs="absolute">
    <xdr:from>
      <xdr:col>8</xdr:col>
      <xdr:colOff>161925</xdr:colOff>
      <xdr:row>0</xdr:row>
      <xdr:rowOff>0</xdr:rowOff>
    </xdr:from>
    <xdr:to>
      <xdr:col>8</xdr:col>
      <xdr:colOff>885825</xdr:colOff>
      <xdr:row>3</xdr:row>
      <xdr:rowOff>9525</xdr:rowOff>
    </xdr:to>
    <xdr:sp>
      <xdr:nvSpPr>
        <xdr:cNvPr id="4" name="編製機關"/>
        <xdr:cNvSpPr>
          <a:spLocks/>
        </xdr:cNvSpPr>
      </xdr:nvSpPr>
      <xdr:spPr>
        <a:xfrm>
          <a:off x="9420225" y="0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8</xdr:col>
      <xdr:colOff>161925</xdr:colOff>
      <xdr:row>3</xdr:row>
      <xdr:rowOff>9525</xdr:rowOff>
    </xdr:from>
    <xdr:to>
      <xdr:col>8</xdr:col>
      <xdr:colOff>885825</xdr:colOff>
      <xdr:row>4</xdr:row>
      <xdr:rowOff>28575</xdr:rowOff>
    </xdr:to>
    <xdr:sp>
      <xdr:nvSpPr>
        <xdr:cNvPr id="5" name="表號"/>
        <xdr:cNvSpPr>
          <a:spLocks/>
        </xdr:cNvSpPr>
      </xdr:nvSpPr>
      <xdr:spPr>
        <a:xfrm>
          <a:off x="9420225" y="2190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 editAs="absolute">
    <xdr:from>
      <xdr:col>0</xdr:col>
      <xdr:colOff>895350</xdr:colOff>
      <xdr:row>4</xdr:row>
      <xdr:rowOff>28575</xdr:rowOff>
    </xdr:from>
    <xdr:to>
      <xdr:col>8</xdr:col>
      <xdr:colOff>171450</xdr:colOff>
      <xdr:row>4</xdr:row>
      <xdr:rowOff>28575</xdr:rowOff>
    </xdr:to>
    <xdr:sp>
      <xdr:nvSpPr>
        <xdr:cNvPr id="6" name="Line 37"/>
        <xdr:cNvSpPr>
          <a:spLocks/>
        </xdr:cNvSpPr>
      </xdr:nvSpPr>
      <xdr:spPr>
        <a:xfrm>
          <a:off x="895350" y="447675"/>
          <a:ext cx="853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absolute">
    <xdr:from>
      <xdr:col>8</xdr:col>
      <xdr:colOff>885825</xdr:colOff>
      <xdr:row>0</xdr:row>
      <xdr:rowOff>0</xdr:rowOff>
    </xdr:from>
    <xdr:to>
      <xdr:col>10</xdr:col>
      <xdr:colOff>895350</xdr:colOff>
      <xdr:row>3</xdr:row>
      <xdr:rowOff>9525</xdr:rowOff>
    </xdr:to>
    <xdr:sp textlink="B1">
      <xdr:nvSpPr>
        <xdr:cNvPr id="7" name="報表類別"/>
        <xdr:cNvSpPr>
          <a:spLocks/>
        </xdr:cNvSpPr>
      </xdr:nvSpPr>
      <xdr:spPr>
        <a:xfrm>
          <a:off x="10144125" y="0"/>
          <a:ext cx="19335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嘉義市政府財政稅務局</a:t>
          </a:r>
        </a:p>
      </xdr:txBody>
    </xdr:sp>
    <xdr:clientData/>
  </xdr:twoCellAnchor>
  <xdr:twoCellAnchor editAs="absolute">
    <xdr:from>
      <xdr:col>0</xdr:col>
      <xdr:colOff>19050</xdr:colOff>
      <xdr:row>3</xdr:row>
      <xdr:rowOff>9525</xdr:rowOff>
    </xdr:from>
    <xdr:to>
      <xdr:col>0</xdr:col>
      <xdr:colOff>914400</xdr:colOff>
      <xdr:row>4</xdr:row>
      <xdr:rowOff>28575</xdr:rowOff>
    </xdr:to>
    <xdr:sp textlink="C1">
      <xdr:nvSpPr>
        <xdr:cNvPr id="8" name="報表類別"/>
        <xdr:cNvSpPr>
          <a:spLocks/>
        </xdr:cNvSpPr>
      </xdr:nvSpPr>
      <xdr:spPr>
        <a:xfrm>
          <a:off x="19050" y="2190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twoCellAnchor>
  <xdr:twoCellAnchor editAs="absolute">
    <xdr:from>
      <xdr:col>8</xdr:col>
      <xdr:colOff>885825</xdr:colOff>
      <xdr:row>3</xdr:row>
      <xdr:rowOff>9525</xdr:rowOff>
    </xdr:from>
    <xdr:to>
      <xdr:col>10</xdr:col>
      <xdr:colOff>895350</xdr:colOff>
      <xdr:row>4</xdr:row>
      <xdr:rowOff>28575</xdr:rowOff>
    </xdr:to>
    <xdr:sp textlink="$H$1">
      <xdr:nvSpPr>
        <xdr:cNvPr id="9" name="表號"/>
        <xdr:cNvSpPr>
          <a:spLocks/>
        </xdr:cNvSpPr>
      </xdr:nvSpPr>
      <xdr:spPr>
        <a:xfrm>
          <a:off x="10144125" y="219075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20902-00-01-2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</xdr:row>
      <xdr:rowOff>9525</xdr:rowOff>
    </xdr:from>
    <xdr:ext cx="895350" cy="219075"/>
    <xdr:sp textlink="A1">
      <xdr:nvSpPr>
        <xdr:cNvPr id="1" name="報表類別"/>
        <xdr:cNvSpPr>
          <a:spLocks/>
        </xdr:cNvSpPr>
      </xdr:nvSpPr>
      <xdr:spPr>
        <a:xfrm>
          <a:off x="19050" y="9525"/>
          <a:ext cx="8953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942975</xdr:colOff>
      <xdr:row>2</xdr:row>
      <xdr:rowOff>200025</xdr:rowOff>
    </xdr:from>
    <xdr:ext cx="4933950" cy="228600"/>
    <xdr:sp textlink="D1">
      <xdr:nvSpPr>
        <xdr:cNvPr id="2" name="報表類別"/>
        <xdr:cNvSpPr>
          <a:spLocks/>
        </xdr:cNvSpPr>
      </xdr:nvSpPr>
      <xdr:spPr>
        <a:xfrm>
          <a:off x="942975" y="200025"/>
          <a:ext cx="49339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次月二十日前編報，十二月份於次年一月底前編報</a:t>
          </a:r>
        </a:p>
      </xdr:txBody>
    </xdr:sp>
    <xdr:clientData/>
  </xdr:oneCellAnchor>
  <xdr:oneCellAnchor>
    <xdr:from>
      <xdr:col>8</xdr:col>
      <xdr:colOff>190500</xdr:colOff>
      <xdr:row>2</xdr:row>
      <xdr:rowOff>9525</xdr:rowOff>
    </xdr:from>
    <xdr:ext cx="723900" cy="219075"/>
    <xdr:sp>
      <xdr:nvSpPr>
        <xdr:cNvPr id="3" name="編製機關"/>
        <xdr:cNvSpPr>
          <a:spLocks/>
        </xdr:cNvSpPr>
      </xdr:nvSpPr>
      <xdr:spPr>
        <a:xfrm>
          <a:off x="9448800" y="9525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190500</xdr:colOff>
      <xdr:row>3</xdr:row>
      <xdr:rowOff>9525</xdr:rowOff>
    </xdr:from>
    <xdr:ext cx="723900" cy="228600"/>
    <xdr:sp>
      <xdr:nvSpPr>
        <xdr:cNvPr id="4" name="表號"/>
        <xdr:cNvSpPr>
          <a:spLocks/>
        </xdr:cNvSpPr>
      </xdr:nvSpPr>
      <xdr:spPr>
        <a:xfrm>
          <a:off x="9448800" y="2190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0</xdr:col>
      <xdr:colOff>923925</xdr:colOff>
      <xdr:row>4</xdr:row>
      <xdr:rowOff>28575</xdr:rowOff>
    </xdr:from>
    <xdr:ext cx="8534400" cy="0"/>
    <xdr:sp>
      <xdr:nvSpPr>
        <xdr:cNvPr id="5" name="Line 37"/>
        <xdr:cNvSpPr>
          <a:spLocks/>
        </xdr:cNvSpPr>
      </xdr:nvSpPr>
      <xdr:spPr>
        <a:xfrm>
          <a:off x="923925" y="447675"/>
          <a:ext cx="853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914400</xdr:colOff>
      <xdr:row>2</xdr:row>
      <xdr:rowOff>9525</xdr:rowOff>
    </xdr:from>
    <xdr:ext cx="1933575" cy="219075"/>
    <xdr:sp textlink="B1">
      <xdr:nvSpPr>
        <xdr:cNvPr id="6" name="報表類別"/>
        <xdr:cNvSpPr>
          <a:spLocks/>
        </xdr:cNvSpPr>
      </xdr:nvSpPr>
      <xdr:spPr>
        <a:xfrm>
          <a:off x="10172700" y="9525"/>
          <a:ext cx="19335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嘉義市政府財政稅務局</a:t>
          </a:r>
        </a:p>
      </xdr:txBody>
    </xdr:sp>
    <xdr:clientData/>
  </xdr:oneCellAnchor>
  <xdr:oneCellAnchor>
    <xdr:from>
      <xdr:col>0</xdr:col>
      <xdr:colOff>19050</xdr:colOff>
      <xdr:row>3</xdr:row>
      <xdr:rowOff>9525</xdr:rowOff>
    </xdr:from>
    <xdr:ext cx="895350" cy="228600"/>
    <xdr:sp textlink="C1">
      <xdr:nvSpPr>
        <xdr:cNvPr id="7" name="報表類別"/>
        <xdr:cNvSpPr>
          <a:spLocks/>
        </xdr:cNvSpPr>
      </xdr:nvSpPr>
      <xdr:spPr>
        <a:xfrm>
          <a:off x="19050" y="2190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8</xdr:col>
      <xdr:colOff>485775</xdr:colOff>
      <xdr:row>5</xdr:row>
      <xdr:rowOff>28575</xdr:rowOff>
    </xdr:from>
    <xdr:ext cx="2276475" cy="200025"/>
    <xdr:sp>
      <xdr:nvSpPr>
        <xdr:cNvPr id="8" name="報表類別"/>
        <xdr:cNvSpPr>
          <a:spLocks/>
        </xdr:cNvSpPr>
      </xdr:nvSpPr>
      <xdr:spPr>
        <a:xfrm>
          <a:off x="9744075" y="857250"/>
          <a:ext cx="227647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oneCellAnchor>
  <xdr:twoCellAnchor editAs="absolute">
    <xdr:from>
      <xdr:col>8</xdr:col>
      <xdr:colOff>914400</xdr:colOff>
      <xdr:row>3</xdr:row>
      <xdr:rowOff>9525</xdr:rowOff>
    </xdr:from>
    <xdr:to>
      <xdr:col>10</xdr:col>
      <xdr:colOff>923925</xdr:colOff>
      <xdr:row>4</xdr:row>
      <xdr:rowOff>28575</xdr:rowOff>
    </xdr:to>
    <xdr:sp textlink="$H$1">
      <xdr:nvSpPr>
        <xdr:cNvPr id="9" name="表號"/>
        <xdr:cNvSpPr>
          <a:spLocks/>
        </xdr:cNvSpPr>
      </xdr:nvSpPr>
      <xdr:spPr>
        <a:xfrm>
          <a:off x="10172700" y="219075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20902-00-01-2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</xdr:row>
      <xdr:rowOff>0</xdr:rowOff>
    </xdr:from>
    <xdr:ext cx="895350" cy="219075"/>
    <xdr:sp textlink="A1">
      <xdr:nvSpPr>
        <xdr:cNvPr id="1" name="報表類別"/>
        <xdr:cNvSpPr>
          <a:spLocks/>
        </xdr:cNvSpPr>
      </xdr:nvSpPr>
      <xdr:spPr>
        <a:xfrm>
          <a:off x="19050" y="0"/>
          <a:ext cx="8953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942975</xdr:colOff>
      <xdr:row>2</xdr:row>
      <xdr:rowOff>200025</xdr:rowOff>
    </xdr:from>
    <xdr:ext cx="4933950" cy="228600"/>
    <xdr:sp textlink="D1">
      <xdr:nvSpPr>
        <xdr:cNvPr id="2" name="報表類別"/>
        <xdr:cNvSpPr>
          <a:spLocks/>
        </xdr:cNvSpPr>
      </xdr:nvSpPr>
      <xdr:spPr>
        <a:xfrm>
          <a:off x="942975" y="200025"/>
          <a:ext cx="49339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次月二十日前編報，十二月份於次年一月底前編報</a:t>
          </a:r>
        </a:p>
      </xdr:txBody>
    </xdr:sp>
    <xdr:clientData/>
  </xdr:oneCellAnchor>
  <xdr:oneCellAnchor>
    <xdr:from>
      <xdr:col>8</xdr:col>
      <xdr:colOff>161925</xdr:colOff>
      <xdr:row>2</xdr:row>
      <xdr:rowOff>0</xdr:rowOff>
    </xdr:from>
    <xdr:ext cx="723900" cy="219075"/>
    <xdr:sp>
      <xdr:nvSpPr>
        <xdr:cNvPr id="3" name="編製機關"/>
        <xdr:cNvSpPr>
          <a:spLocks/>
        </xdr:cNvSpPr>
      </xdr:nvSpPr>
      <xdr:spPr>
        <a:xfrm>
          <a:off x="9382125" y="0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161925</xdr:colOff>
      <xdr:row>3</xdr:row>
      <xdr:rowOff>9525</xdr:rowOff>
    </xdr:from>
    <xdr:ext cx="723900" cy="228600"/>
    <xdr:sp>
      <xdr:nvSpPr>
        <xdr:cNvPr id="4" name="表號"/>
        <xdr:cNvSpPr>
          <a:spLocks/>
        </xdr:cNvSpPr>
      </xdr:nvSpPr>
      <xdr:spPr>
        <a:xfrm>
          <a:off x="9382125" y="2190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0</xdr:col>
      <xdr:colOff>876300</xdr:colOff>
      <xdr:row>4</xdr:row>
      <xdr:rowOff>28575</xdr:rowOff>
    </xdr:from>
    <xdr:ext cx="8496300" cy="0"/>
    <xdr:sp>
      <xdr:nvSpPr>
        <xdr:cNvPr id="5" name="Line 37"/>
        <xdr:cNvSpPr>
          <a:spLocks/>
        </xdr:cNvSpPr>
      </xdr:nvSpPr>
      <xdr:spPr>
        <a:xfrm>
          <a:off x="876300" y="447675"/>
          <a:ext cx="849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885825</xdr:colOff>
      <xdr:row>2</xdr:row>
      <xdr:rowOff>0</xdr:rowOff>
    </xdr:from>
    <xdr:ext cx="1933575" cy="219075"/>
    <xdr:sp textlink="B1">
      <xdr:nvSpPr>
        <xdr:cNvPr id="6" name="報表類別"/>
        <xdr:cNvSpPr>
          <a:spLocks/>
        </xdr:cNvSpPr>
      </xdr:nvSpPr>
      <xdr:spPr>
        <a:xfrm>
          <a:off x="10106025" y="0"/>
          <a:ext cx="19335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嘉義市政府財政稅務局</a:t>
          </a:r>
        </a:p>
      </xdr:txBody>
    </xdr:sp>
    <xdr:clientData/>
  </xdr:oneCellAnchor>
  <xdr:oneCellAnchor>
    <xdr:from>
      <xdr:col>0</xdr:col>
      <xdr:colOff>19050</xdr:colOff>
      <xdr:row>3</xdr:row>
      <xdr:rowOff>9525</xdr:rowOff>
    </xdr:from>
    <xdr:ext cx="895350" cy="228600"/>
    <xdr:sp textlink="C1">
      <xdr:nvSpPr>
        <xdr:cNvPr id="7" name="報表類別"/>
        <xdr:cNvSpPr>
          <a:spLocks/>
        </xdr:cNvSpPr>
      </xdr:nvSpPr>
      <xdr:spPr>
        <a:xfrm>
          <a:off x="19050" y="2190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8</xdr:col>
      <xdr:colOff>504825</xdr:colOff>
      <xdr:row>5</xdr:row>
      <xdr:rowOff>28575</xdr:rowOff>
    </xdr:from>
    <xdr:ext cx="2276475" cy="200025"/>
    <xdr:sp>
      <xdr:nvSpPr>
        <xdr:cNvPr id="8" name="報表類別"/>
        <xdr:cNvSpPr>
          <a:spLocks/>
        </xdr:cNvSpPr>
      </xdr:nvSpPr>
      <xdr:spPr>
        <a:xfrm>
          <a:off x="9725025" y="857250"/>
          <a:ext cx="227647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oneCellAnchor>
  <xdr:twoCellAnchor editAs="absolute">
    <xdr:from>
      <xdr:col>8</xdr:col>
      <xdr:colOff>885825</xdr:colOff>
      <xdr:row>3</xdr:row>
      <xdr:rowOff>9525</xdr:rowOff>
    </xdr:from>
    <xdr:to>
      <xdr:col>10</xdr:col>
      <xdr:colOff>895350</xdr:colOff>
      <xdr:row>4</xdr:row>
      <xdr:rowOff>28575</xdr:rowOff>
    </xdr:to>
    <xdr:sp textlink="$H$1">
      <xdr:nvSpPr>
        <xdr:cNvPr id="9" name="表號"/>
        <xdr:cNvSpPr>
          <a:spLocks/>
        </xdr:cNvSpPr>
      </xdr:nvSpPr>
      <xdr:spPr>
        <a:xfrm>
          <a:off x="10106025" y="219075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20902-00-01-2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0</xdr:rowOff>
    </xdr:from>
    <xdr:ext cx="895350" cy="219075"/>
    <xdr:sp textlink="A1">
      <xdr:nvSpPr>
        <xdr:cNvPr id="1" name="報表類別"/>
        <xdr:cNvSpPr>
          <a:spLocks/>
        </xdr:cNvSpPr>
      </xdr:nvSpPr>
      <xdr:spPr>
        <a:xfrm>
          <a:off x="19050" y="0"/>
          <a:ext cx="8953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942975</xdr:colOff>
      <xdr:row>2</xdr:row>
      <xdr:rowOff>200025</xdr:rowOff>
    </xdr:from>
    <xdr:ext cx="4933950" cy="228600"/>
    <xdr:sp textlink="D1">
      <xdr:nvSpPr>
        <xdr:cNvPr id="2" name="報表類別"/>
        <xdr:cNvSpPr>
          <a:spLocks/>
        </xdr:cNvSpPr>
      </xdr:nvSpPr>
      <xdr:spPr>
        <a:xfrm>
          <a:off x="942975" y="200025"/>
          <a:ext cx="49339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次月二十日前編報，十二月份於次年一月底前編報</a:t>
          </a:r>
        </a:p>
      </xdr:txBody>
    </xdr:sp>
    <xdr:clientData/>
  </xdr:oneCellAnchor>
  <xdr:oneCellAnchor>
    <xdr:from>
      <xdr:col>8</xdr:col>
      <xdr:colOff>180975</xdr:colOff>
      <xdr:row>0</xdr:row>
      <xdr:rowOff>0</xdr:rowOff>
    </xdr:from>
    <xdr:ext cx="723900" cy="219075"/>
    <xdr:sp>
      <xdr:nvSpPr>
        <xdr:cNvPr id="3" name="編製機關"/>
        <xdr:cNvSpPr>
          <a:spLocks/>
        </xdr:cNvSpPr>
      </xdr:nvSpPr>
      <xdr:spPr>
        <a:xfrm>
          <a:off x="9401175" y="0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180975</xdr:colOff>
      <xdr:row>3</xdr:row>
      <xdr:rowOff>9525</xdr:rowOff>
    </xdr:from>
    <xdr:ext cx="723900" cy="228600"/>
    <xdr:sp>
      <xdr:nvSpPr>
        <xdr:cNvPr id="4" name="表號"/>
        <xdr:cNvSpPr>
          <a:spLocks/>
        </xdr:cNvSpPr>
      </xdr:nvSpPr>
      <xdr:spPr>
        <a:xfrm>
          <a:off x="9401175" y="2190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0</xdr:col>
      <xdr:colOff>904875</xdr:colOff>
      <xdr:row>4</xdr:row>
      <xdr:rowOff>28575</xdr:rowOff>
    </xdr:from>
    <xdr:ext cx="8496300" cy="0"/>
    <xdr:sp>
      <xdr:nvSpPr>
        <xdr:cNvPr id="5" name="Line 37"/>
        <xdr:cNvSpPr>
          <a:spLocks/>
        </xdr:cNvSpPr>
      </xdr:nvSpPr>
      <xdr:spPr>
        <a:xfrm>
          <a:off x="904875" y="447675"/>
          <a:ext cx="849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904875</xdr:colOff>
      <xdr:row>0</xdr:row>
      <xdr:rowOff>0</xdr:rowOff>
    </xdr:from>
    <xdr:ext cx="1933575" cy="219075"/>
    <xdr:sp textlink="B1">
      <xdr:nvSpPr>
        <xdr:cNvPr id="6" name="報表類別"/>
        <xdr:cNvSpPr>
          <a:spLocks/>
        </xdr:cNvSpPr>
      </xdr:nvSpPr>
      <xdr:spPr>
        <a:xfrm>
          <a:off x="10125075" y="0"/>
          <a:ext cx="19335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嘉義市政府財政稅務局</a:t>
          </a:r>
        </a:p>
      </xdr:txBody>
    </xdr:sp>
    <xdr:clientData/>
  </xdr:oneCellAnchor>
  <xdr:oneCellAnchor>
    <xdr:from>
      <xdr:col>0</xdr:col>
      <xdr:colOff>19050</xdr:colOff>
      <xdr:row>3</xdr:row>
      <xdr:rowOff>9525</xdr:rowOff>
    </xdr:from>
    <xdr:ext cx="895350" cy="228600"/>
    <xdr:sp textlink="C1">
      <xdr:nvSpPr>
        <xdr:cNvPr id="7" name="報表類別"/>
        <xdr:cNvSpPr>
          <a:spLocks/>
        </xdr:cNvSpPr>
      </xdr:nvSpPr>
      <xdr:spPr>
        <a:xfrm>
          <a:off x="19050" y="2190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twoCellAnchor>
    <xdr:from>
      <xdr:col>8</xdr:col>
      <xdr:colOff>514350</xdr:colOff>
      <xdr:row>5</xdr:row>
      <xdr:rowOff>28575</xdr:rowOff>
    </xdr:from>
    <xdr:to>
      <xdr:col>10</xdr:col>
      <xdr:colOff>847725</xdr:colOff>
      <xdr:row>6</xdr:row>
      <xdr:rowOff>9525</xdr:rowOff>
    </xdr:to>
    <xdr:sp>
      <xdr:nvSpPr>
        <xdr:cNvPr id="8" name="報表類別"/>
        <xdr:cNvSpPr>
          <a:spLocks/>
        </xdr:cNvSpPr>
      </xdr:nvSpPr>
      <xdr:spPr>
        <a:xfrm>
          <a:off x="9734550" y="857250"/>
          <a:ext cx="22574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twoCellAnchor>
  <xdr:twoCellAnchor editAs="absolute">
    <xdr:from>
      <xdr:col>8</xdr:col>
      <xdr:colOff>904875</xdr:colOff>
      <xdr:row>3</xdr:row>
      <xdr:rowOff>9525</xdr:rowOff>
    </xdr:from>
    <xdr:to>
      <xdr:col>10</xdr:col>
      <xdr:colOff>914400</xdr:colOff>
      <xdr:row>4</xdr:row>
      <xdr:rowOff>28575</xdr:rowOff>
    </xdr:to>
    <xdr:sp textlink="$H$1">
      <xdr:nvSpPr>
        <xdr:cNvPr id="9" name="表號"/>
        <xdr:cNvSpPr>
          <a:spLocks/>
        </xdr:cNvSpPr>
      </xdr:nvSpPr>
      <xdr:spPr>
        <a:xfrm>
          <a:off x="10125075" y="219075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20902-00-01-2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514350</xdr:colOff>
      <xdr:row>36</xdr:row>
      <xdr:rowOff>200025</xdr:rowOff>
    </xdr:from>
    <xdr:to>
      <xdr:col>10</xdr:col>
      <xdr:colOff>847725</xdr:colOff>
      <xdr:row>37</xdr:row>
      <xdr:rowOff>190500</xdr:rowOff>
    </xdr:to>
    <xdr:sp textlink="E2">
      <xdr:nvSpPr>
        <xdr:cNvPr id="1" name="報表類別"/>
        <xdr:cNvSpPr>
          <a:spLocks/>
        </xdr:cNvSpPr>
      </xdr:nvSpPr>
      <xdr:spPr>
        <a:xfrm>
          <a:off x="9734550" y="7353300"/>
          <a:ext cx="225742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中華民國</a:t>
          </a:r>
          <a:r>
            <a:rPr lang="en-US" cap="none" sz="1200" b="0" i="0" u="none" baseline="0">
              <a:solidFill>
                <a:srgbClr val="000000"/>
              </a:solidFill>
            </a:rPr>
            <a:t>109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6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 4</a:t>
          </a:r>
          <a:r>
            <a:rPr lang="en-US" cap="none" sz="1200" b="0" i="0" u="none" baseline="0">
              <a:solidFill>
                <a:srgbClr val="000000"/>
              </a:solidFill>
            </a:rPr>
            <a:t>日編製</a:t>
          </a:r>
        </a:p>
      </xdr:txBody>
    </xdr:sp>
    <xdr:clientData/>
  </xdr:twoCellAnchor>
  <xdr:oneCellAnchor>
    <xdr:from>
      <xdr:col>0</xdr:col>
      <xdr:colOff>19050</xdr:colOff>
      <xdr:row>2</xdr:row>
      <xdr:rowOff>0</xdr:rowOff>
    </xdr:from>
    <xdr:ext cx="895350" cy="219075"/>
    <xdr:sp textlink="A1">
      <xdr:nvSpPr>
        <xdr:cNvPr id="2" name="報表類別"/>
        <xdr:cNvSpPr>
          <a:spLocks/>
        </xdr:cNvSpPr>
      </xdr:nvSpPr>
      <xdr:spPr>
        <a:xfrm>
          <a:off x="19050" y="0"/>
          <a:ext cx="8953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942975</xdr:colOff>
      <xdr:row>2</xdr:row>
      <xdr:rowOff>200025</xdr:rowOff>
    </xdr:from>
    <xdr:ext cx="4933950" cy="228600"/>
    <xdr:sp textlink="D1">
      <xdr:nvSpPr>
        <xdr:cNvPr id="3" name="報表類別"/>
        <xdr:cNvSpPr>
          <a:spLocks/>
        </xdr:cNvSpPr>
      </xdr:nvSpPr>
      <xdr:spPr>
        <a:xfrm>
          <a:off x="942975" y="200025"/>
          <a:ext cx="49339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次月二十日前編報，十二月份於次年一月底前編報</a:t>
          </a:r>
        </a:p>
      </xdr:txBody>
    </xdr:sp>
    <xdr:clientData/>
  </xdr:oneCellAnchor>
  <xdr:oneCellAnchor>
    <xdr:from>
      <xdr:col>8</xdr:col>
      <xdr:colOff>180975</xdr:colOff>
      <xdr:row>2</xdr:row>
      <xdr:rowOff>0</xdr:rowOff>
    </xdr:from>
    <xdr:ext cx="723900" cy="219075"/>
    <xdr:sp>
      <xdr:nvSpPr>
        <xdr:cNvPr id="4" name="編製機關"/>
        <xdr:cNvSpPr>
          <a:spLocks/>
        </xdr:cNvSpPr>
      </xdr:nvSpPr>
      <xdr:spPr>
        <a:xfrm>
          <a:off x="9401175" y="0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180975</xdr:colOff>
      <xdr:row>3</xdr:row>
      <xdr:rowOff>9525</xdr:rowOff>
    </xdr:from>
    <xdr:ext cx="723900" cy="228600"/>
    <xdr:sp>
      <xdr:nvSpPr>
        <xdr:cNvPr id="5" name="表號"/>
        <xdr:cNvSpPr>
          <a:spLocks/>
        </xdr:cNvSpPr>
      </xdr:nvSpPr>
      <xdr:spPr>
        <a:xfrm>
          <a:off x="9401175" y="2190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0</xdr:col>
      <xdr:colOff>876300</xdr:colOff>
      <xdr:row>4</xdr:row>
      <xdr:rowOff>28575</xdr:rowOff>
    </xdr:from>
    <xdr:ext cx="8572500" cy="0"/>
    <xdr:sp>
      <xdr:nvSpPr>
        <xdr:cNvPr id="6" name="Line 37"/>
        <xdr:cNvSpPr>
          <a:spLocks/>
        </xdr:cNvSpPr>
      </xdr:nvSpPr>
      <xdr:spPr>
        <a:xfrm>
          <a:off x="876300" y="447675"/>
          <a:ext cx="8572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904875</xdr:colOff>
      <xdr:row>2</xdr:row>
      <xdr:rowOff>0</xdr:rowOff>
    </xdr:from>
    <xdr:ext cx="1933575" cy="219075"/>
    <xdr:sp textlink="B1">
      <xdr:nvSpPr>
        <xdr:cNvPr id="7" name="報表類別"/>
        <xdr:cNvSpPr>
          <a:spLocks/>
        </xdr:cNvSpPr>
      </xdr:nvSpPr>
      <xdr:spPr>
        <a:xfrm>
          <a:off x="10125075" y="0"/>
          <a:ext cx="19335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嘉義市政府財政稅務局</a:t>
          </a:r>
        </a:p>
      </xdr:txBody>
    </xdr:sp>
    <xdr:clientData/>
  </xdr:oneCellAnchor>
  <xdr:oneCellAnchor>
    <xdr:from>
      <xdr:col>0</xdr:col>
      <xdr:colOff>19050</xdr:colOff>
      <xdr:row>3</xdr:row>
      <xdr:rowOff>9525</xdr:rowOff>
    </xdr:from>
    <xdr:ext cx="895350" cy="228600"/>
    <xdr:sp textlink="C1">
      <xdr:nvSpPr>
        <xdr:cNvPr id="8" name="報表類別"/>
        <xdr:cNvSpPr>
          <a:spLocks/>
        </xdr:cNvSpPr>
      </xdr:nvSpPr>
      <xdr:spPr>
        <a:xfrm>
          <a:off x="19050" y="2190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twoCellAnchor>
    <xdr:from>
      <xdr:col>8</xdr:col>
      <xdr:colOff>485775</xdr:colOff>
      <xdr:row>5</xdr:row>
      <xdr:rowOff>28575</xdr:rowOff>
    </xdr:from>
    <xdr:to>
      <xdr:col>10</xdr:col>
      <xdr:colOff>819150</xdr:colOff>
      <xdr:row>6</xdr:row>
      <xdr:rowOff>9525</xdr:rowOff>
    </xdr:to>
    <xdr:sp>
      <xdr:nvSpPr>
        <xdr:cNvPr id="9" name="報表類別"/>
        <xdr:cNvSpPr>
          <a:spLocks/>
        </xdr:cNvSpPr>
      </xdr:nvSpPr>
      <xdr:spPr>
        <a:xfrm>
          <a:off x="9705975" y="857250"/>
          <a:ext cx="22574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twoCellAnchor>
  <xdr:twoCellAnchor editAs="absolute">
    <xdr:from>
      <xdr:col>8</xdr:col>
      <xdr:colOff>904875</xdr:colOff>
      <xdr:row>3</xdr:row>
      <xdr:rowOff>9525</xdr:rowOff>
    </xdr:from>
    <xdr:to>
      <xdr:col>10</xdr:col>
      <xdr:colOff>914400</xdr:colOff>
      <xdr:row>4</xdr:row>
      <xdr:rowOff>28575</xdr:rowOff>
    </xdr:to>
    <xdr:sp textlink="$H$1">
      <xdr:nvSpPr>
        <xdr:cNvPr id="10" name="表號"/>
        <xdr:cNvSpPr>
          <a:spLocks/>
        </xdr:cNvSpPr>
      </xdr:nvSpPr>
      <xdr:spPr>
        <a:xfrm>
          <a:off x="10125075" y="219075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20902-00-01-2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3">
      <selection activeCell="A1" sqref="A1"/>
    </sheetView>
  </sheetViews>
  <sheetFormatPr defaultColWidth="9.00390625" defaultRowHeight="16.5"/>
  <cols>
    <col min="1" max="1" width="33.125" style="1" customWidth="1"/>
    <col min="2" max="7" width="12.625" style="0" customWidth="1"/>
    <col min="8" max="8" width="12.625" style="1" customWidth="1"/>
    <col min="9" max="11" width="12.625" style="0" customWidth="1"/>
  </cols>
  <sheetData>
    <row r="1" spans="1:10" ht="25.5" hidden="1">
      <c r="A1" s="43" t="s">
        <v>48</v>
      </c>
      <c r="B1" s="43" t="s">
        <v>14</v>
      </c>
      <c r="C1" s="44" t="s">
        <v>15</v>
      </c>
      <c r="D1" s="44" t="s">
        <v>16</v>
      </c>
      <c r="E1" s="45" t="s">
        <v>17</v>
      </c>
      <c r="F1" s="44" t="s">
        <v>18</v>
      </c>
      <c r="G1" s="4"/>
      <c r="H1" s="42" t="s">
        <v>47</v>
      </c>
      <c r="I1" s="4"/>
      <c r="J1" s="4"/>
    </row>
    <row r="2" spans="1:10" ht="16.5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0" ht="16.5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0" ht="16.5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23" t="str">
        <f>E1</f>
        <v>嘉義市公庫收支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7.25" thickBot="1">
      <c r="A6" s="22" t="str">
        <f>F1</f>
        <v>中華民國109年 5月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6.5" customHeight="1">
      <c r="A7" s="25" t="s">
        <v>0</v>
      </c>
      <c r="B7" s="27" t="s">
        <v>1</v>
      </c>
      <c r="C7" s="28"/>
      <c r="D7" s="29" t="s">
        <v>3</v>
      </c>
      <c r="E7" s="28"/>
      <c r="F7" s="29" t="s">
        <v>4</v>
      </c>
      <c r="G7" s="28"/>
      <c r="H7" s="29" t="s">
        <v>5</v>
      </c>
      <c r="I7" s="28"/>
      <c r="J7" s="19" t="s">
        <v>6</v>
      </c>
      <c r="K7" s="20"/>
    </row>
    <row r="8" spans="1:11" ht="17.25" thickBot="1">
      <c r="A8" s="26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8</v>
      </c>
      <c r="J8" s="16" t="s">
        <v>7</v>
      </c>
      <c r="K8" s="17" t="s">
        <v>2</v>
      </c>
    </row>
    <row r="9" spans="1:11" ht="16.5" customHeight="1">
      <c r="A9" s="33" t="s">
        <v>19</v>
      </c>
      <c r="B9" s="35">
        <v>1450688</v>
      </c>
      <c r="C9" s="37">
        <v>5597822</v>
      </c>
      <c r="D9" s="37">
        <v>1450688</v>
      </c>
      <c r="E9" s="37">
        <v>5597822</v>
      </c>
      <c r="F9" s="37">
        <v>1374053</v>
      </c>
      <c r="G9" s="37">
        <v>5472360</v>
      </c>
      <c r="H9" s="37">
        <v>76634</v>
      </c>
      <c r="I9" s="37">
        <v>125461</v>
      </c>
      <c r="J9" s="40">
        <v>0</v>
      </c>
      <c r="K9" s="40">
        <v>0</v>
      </c>
    </row>
    <row r="10" spans="1:11" ht="16.5" customHeight="1">
      <c r="A10" s="33" t="s">
        <v>20</v>
      </c>
      <c r="B10" s="35">
        <v>1450688</v>
      </c>
      <c r="C10" s="37">
        <v>5572863</v>
      </c>
      <c r="D10" s="37">
        <v>1450688</v>
      </c>
      <c r="E10" s="37">
        <v>5572863</v>
      </c>
      <c r="F10" s="37">
        <v>1374053</v>
      </c>
      <c r="G10" s="37">
        <v>5447402</v>
      </c>
      <c r="H10" s="37">
        <v>76634</v>
      </c>
      <c r="I10" s="37">
        <v>125461</v>
      </c>
      <c r="J10" s="40">
        <v>0</v>
      </c>
      <c r="K10" s="40">
        <v>0</v>
      </c>
    </row>
    <row r="11" spans="1:11" ht="16.5" customHeight="1">
      <c r="A11" s="32" t="s">
        <v>21</v>
      </c>
      <c r="B11" s="34">
        <v>855602</v>
      </c>
      <c r="C11" s="36">
        <v>2327477</v>
      </c>
      <c r="D11" s="36">
        <v>855602</v>
      </c>
      <c r="E11" s="36">
        <v>2327477</v>
      </c>
      <c r="F11" s="36">
        <v>854333</v>
      </c>
      <c r="G11" s="36">
        <v>2296849</v>
      </c>
      <c r="H11" s="36">
        <v>1268</v>
      </c>
      <c r="I11" s="36">
        <v>30628</v>
      </c>
      <c r="J11" s="39">
        <v>0</v>
      </c>
      <c r="K11" s="39">
        <v>0</v>
      </c>
    </row>
    <row r="12" spans="1:11" ht="16.5" customHeight="1">
      <c r="A12" s="32" t="s">
        <v>22</v>
      </c>
      <c r="B12" s="34">
        <v>239538</v>
      </c>
      <c r="C12" s="36">
        <v>244189</v>
      </c>
      <c r="D12" s="36">
        <v>239538</v>
      </c>
      <c r="E12" s="36">
        <v>244189</v>
      </c>
      <c r="F12" s="36">
        <v>239255</v>
      </c>
      <c r="G12" s="36">
        <v>242576</v>
      </c>
      <c r="H12" s="36">
        <v>284</v>
      </c>
      <c r="I12" s="36">
        <v>1613</v>
      </c>
      <c r="J12" s="39">
        <v>0</v>
      </c>
      <c r="K12" s="39">
        <v>0</v>
      </c>
    </row>
    <row r="13" spans="1:11" ht="16.5" customHeight="1">
      <c r="A13" s="32" t="s">
        <v>23</v>
      </c>
      <c r="B13" s="34">
        <v>9608</v>
      </c>
      <c r="C13" s="36">
        <v>37029</v>
      </c>
      <c r="D13" s="36">
        <v>9608</v>
      </c>
      <c r="E13" s="36">
        <v>37029</v>
      </c>
      <c r="F13" s="36">
        <v>9616</v>
      </c>
      <c r="G13" s="36">
        <v>33979</v>
      </c>
      <c r="H13" s="36">
        <v>-8</v>
      </c>
      <c r="I13" s="36">
        <v>3050</v>
      </c>
      <c r="J13" s="39">
        <v>0</v>
      </c>
      <c r="K13" s="39">
        <v>0</v>
      </c>
    </row>
    <row r="14" spans="1:11" ht="16.5" customHeight="1">
      <c r="A14" s="32" t="s">
        <v>24</v>
      </c>
      <c r="B14" s="34">
        <v>329401</v>
      </c>
      <c r="C14" s="36">
        <v>679322</v>
      </c>
      <c r="D14" s="36">
        <v>329401</v>
      </c>
      <c r="E14" s="36">
        <v>679322</v>
      </c>
      <c r="F14" s="36">
        <v>328775</v>
      </c>
      <c r="G14" s="36">
        <v>674933</v>
      </c>
      <c r="H14" s="36">
        <v>626</v>
      </c>
      <c r="I14" s="36">
        <v>4388</v>
      </c>
      <c r="J14" s="39">
        <v>0</v>
      </c>
      <c r="K14" s="39">
        <v>0</v>
      </c>
    </row>
    <row r="15" spans="1:11" ht="16.5" customHeight="1">
      <c r="A15" s="32" t="s">
        <v>25</v>
      </c>
      <c r="B15" s="34">
        <v>12394</v>
      </c>
      <c r="C15" s="36">
        <v>46631</v>
      </c>
      <c r="D15" s="36">
        <v>12394</v>
      </c>
      <c r="E15" s="36">
        <v>46631</v>
      </c>
      <c r="F15" s="36">
        <v>12363</v>
      </c>
      <c r="G15" s="36">
        <v>45396</v>
      </c>
      <c r="H15" s="36">
        <v>31</v>
      </c>
      <c r="I15" s="36">
        <v>1235</v>
      </c>
      <c r="J15" s="39">
        <v>0</v>
      </c>
      <c r="K15" s="39">
        <v>0</v>
      </c>
    </row>
    <row r="16" spans="1:11" ht="16.5" customHeight="1">
      <c r="A16" s="32" t="s">
        <v>26</v>
      </c>
      <c r="B16" s="34">
        <v>1762</v>
      </c>
      <c r="C16" s="36">
        <v>12643</v>
      </c>
      <c r="D16" s="36">
        <v>1762</v>
      </c>
      <c r="E16" s="36">
        <v>12643</v>
      </c>
      <c r="F16" s="36">
        <v>1747</v>
      </c>
      <c r="G16" s="36">
        <v>12273</v>
      </c>
      <c r="H16" s="36">
        <v>15</v>
      </c>
      <c r="I16" s="36">
        <v>370</v>
      </c>
      <c r="J16" s="39">
        <v>0</v>
      </c>
      <c r="K16" s="39">
        <v>0</v>
      </c>
    </row>
    <row r="17" spans="1:11" ht="16.5" customHeight="1">
      <c r="A17" s="32" t="s">
        <v>27</v>
      </c>
      <c r="B17" s="34">
        <v>8831</v>
      </c>
      <c r="C17" s="36">
        <v>44516</v>
      </c>
      <c r="D17" s="36">
        <v>8831</v>
      </c>
      <c r="E17" s="36">
        <v>44516</v>
      </c>
      <c r="F17" s="36">
        <v>8831</v>
      </c>
      <c r="G17" s="36">
        <v>44516</v>
      </c>
      <c r="H17" s="39">
        <v>0</v>
      </c>
      <c r="I17" s="39">
        <v>0</v>
      </c>
      <c r="J17" s="39">
        <v>0</v>
      </c>
      <c r="K17" s="39">
        <v>0</v>
      </c>
    </row>
    <row r="18" spans="1:11" ht="16.5" customHeight="1">
      <c r="A18" s="32" t="s">
        <v>28</v>
      </c>
      <c r="B18" s="34">
        <v>41461</v>
      </c>
      <c r="C18" s="36">
        <v>173417</v>
      </c>
      <c r="D18" s="36">
        <v>41461</v>
      </c>
      <c r="E18" s="36">
        <v>173417</v>
      </c>
      <c r="F18" s="36">
        <v>41141</v>
      </c>
      <c r="G18" s="36">
        <v>154162</v>
      </c>
      <c r="H18" s="36">
        <v>320</v>
      </c>
      <c r="I18" s="36">
        <v>19255</v>
      </c>
      <c r="J18" s="39">
        <v>0</v>
      </c>
      <c r="K18" s="39">
        <v>0</v>
      </c>
    </row>
    <row r="19" spans="1:11" ht="16.5" customHeight="1">
      <c r="A19" s="32" t="s">
        <v>29</v>
      </c>
      <c r="B19" s="41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</row>
    <row r="20" spans="1:11" ht="16.5" customHeight="1">
      <c r="A20" s="32" t="s">
        <v>30</v>
      </c>
      <c r="B20" s="34">
        <v>2285</v>
      </c>
      <c r="C20" s="36">
        <v>13807</v>
      </c>
      <c r="D20" s="36">
        <v>2285</v>
      </c>
      <c r="E20" s="36">
        <v>13807</v>
      </c>
      <c r="F20" s="36">
        <v>1201</v>
      </c>
      <c r="G20" s="36">
        <v>3237</v>
      </c>
      <c r="H20" s="36">
        <v>1084</v>
      </c>
      <c r="I20" s="36">
        <v>10570</v>
      </c>
      <c r="J20" s="39">
        <v>0</v>
      </c>
      <c r="K20" s="39">
        <v>0</v>
      </c>
    </row>
    <row r="21" spans="1:11" ht="16.5" customHeight="1">
      <c r="A21" s="32" t="s">
        <v>31</v>
      </c>
      <c r="B21" s="34">
        <v>39176</v>
      </c>
      <c r="C21" s="36">
        <v>159610</v>
      </c>
      <c r="D21" s="36">
        <v>39176</v>
      </c>
      <c r="E21" s="36">
        <v>159610</v>
      </c>
      <c r="F21" s="36">
        <v>39940</v>
      </c>
      <c r="G21" s="36">
        <v>150925</v>
      </c>
      <c r="H21" s="36">
        <v>-764</v>
      </c>
      <c r="I21" s="36">
        <v>8685</v>
      </c>
      <c r="J21" s="39">
        <v>0</v>
      </c>
      <c r="K21" s="39">
        <v>0</v>
      </c>
    </row>
    <row r="22" spans="1:11" ht="16.5" customHeight="1">
      <c r="A22" s="32" t="s">
        <v>32</v>
      </c>
      <c r="B22" s="34">
        <v>7192</v>
      </c>
      <c r="C22" s="36">
        <v>30535</v>
      </c>
      <c r="D22" s="36">
        <v>7192</v>
      </c>
      <c r="E22" s="36">
        <v>30535</v>
      </c>
      <c r="F22" s="36">
        <v>7192</v>
      </c>
      <c r="G22" s="36">
        <v>28767</v>
      </c>
      <c r="H22" s="39">
        <v>0</v>
      </c>
      <c r="I22" s="36">
        <v>1768</v>
      </c>
      <c r="J22" s="39">
        <v>0</v>
      </c>
      <c r="K22" s="39">
        <v>0</v>
      </c>
    </row>
    <row r="23" spans="1:11" ht="16.5" customHeight="1">
      <c r="A23" s="32" t="s">
        <v>33</v>
      </c>
      <c r="B23" s="41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</row>
    <row r="24" spans="1:11" ht="16.5" customHeight="1">
      <c r="A24" s="32" t="s">
        <v>34</v>
      </c>
      <c r="B24" s="34">
        <v>205413</v>
      </c>
      <c r="C24" s="36">
        <v>1059196</v>
      </c>
      <c r="D24" s="36">
        <v>205413</v>
      </c>
      <c r="E24" s="36">
        <v>1059196</v>
      </c>
      <c r="F24" s="36">
        <v>205413</v>
      </c>
      <c r="G24" s="36">
        <v>1060247</v>
      </c>
      <c r="H24" s="39">
        <v>0</v>
      </c>
      <c r="I24" s="36">
        <v>-1051</v>
      </c>
      <c r="J24" s="39">
        <v>0</v>
      </c>
      <c r="K24" s="39">
        <v>0</v>
      </c>
    </row>
    <row r="25" spans="1:11" ht="16.5" customHeight="1">
      <c r="A25" s="32" t="s">
        <v>35</v>
      </c>
      <c r="B25" s="41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</row>
    <row r="26" spans="1:11" ht="16.5" customHeight="1">
      <c r="A26" s="32" t="s">
        <v>36</v>
      </c>
      <c r="B26" s="41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</row>
    <row r="27" spans="1:11" ht="16.5" customHeight="1">
      <c r="A27" s="32" t="s">
        <v>37</v>
      </c>
      <c r="B27" s="41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</row>
    <row r="28" spans="1:11" ht="16.5" customHeight="1">
      <c r="A28" s="32" t="s">
        <v>38</v>
      </c>
      <c r="B28" s="41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</row>
    <row r="29" spans="1:11" ht="16.5" customHeight="1">
      <c r="A29" s="32" t="s">
        <v>39</v>
      </c>
      <c r="B29" s="34">
        <v>2927</v>
      </c>
      <c r="C29" s="36">
        <v>14918</v>
      </c>
      <c r="D29" s="36">
        <v>2927</v>
      </c>
      <c r="E29" s="36">
        <v>14918</v>
      </c>
      <c r="F29" s="36">
        <v>1904</v>
      </c>
      <c r="G29" s="36">
        <v>7925</v>
      </c>
      <c r="H29" s="36">
        <v>1023</v>
      </c>
      <c r="I29" s="36">
        <v>6993</v>
      </c>
      <c r="J29" s="39">
        <v>0</v>
      </c>
      <c r="K29" s="39">
        <v>0</v>
      </c>
    </row>
    <row r="30" spans="1:11" ht="16.5" customHeight="1">
      <c r="A30" s="32" t="s">
        <v>40</v>
      </c>
      <c r="B30" s="34">
        <v>23515</v>
      </c>
      <c r="C30" s="36">
        <v>104086</v>
      </c>
      <c r="D30" s="36">
        <v>23515</v>
      </c>
      <c r="E30" s="36">
        <v>104086</v>
      </c>
      <c r="F30" s="36">
        <v>23513</v>
      </c>
      <c r="G30" s="36">
        <v>102533</v>
      </c>
      <c r="H30" s="36">
        <v>2</v>
      </c>
      <c r="I30" s="36">
        <v>1553</v>
      </c>
      <c r="J30" s="39">
        <v>0</v>
      </c>
      <c r="K30" s="39">
        <v>0</v>
      </c>
    </row>
    <row r="31" spans="1:11" ht="16.5" customHeight="1">
      <c r="A31" s="32" t="s">
        <v>41</v>
      </c>
      <c r="B31" s="41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</row>
    <row r="32" spans="1:11" ht="16.5" customHeight="1">
      <c r="A32" s="32" t="s">
        <v>42</v>
      </c>
      <c r="B32" s="34">
        <v>1027</v>
      </c>
      <c r="C32" s="36">
        <v>18002</v>
      </c>
      <c r="D32" s="36">
        <v>1027</v>
      </c>
      <c r="E32" s="36">
        <v>18002</v>
      </c>
      <c r="F32" s="36">
        <v>1027</v>
      </c>
      <c r="G32" s="36">
        <v>9792</v>
      </c>
      <c r="H32" s="39">
        <v>0</v>
      </c>
      <c r="I32" s="36">
        <v>8210</v>
      </c>
      <c r="J32" s="39">
        <v>0</v>
      </c>
      <c r="K32" s="39">
        <v>0</v>
      </c>
    </row>
    <row r="33" spans="1:11" ht="16.5" customHeight="1">
      <c r="A33" s="32" t="s">
        <v>43</v>
      </c>
      <c r="B33" s="34">
        <v>1027</v>
      </c>
      <c r="C33" s="36">
        <v>18002</v>
      </c>
      <c r="D33" s="36">
        <v>1027</v>
      </c>
      <c r="E33" s="36">
        <v>18002</v>
      </c>
      <c r="F33" s="36">
        <v>1027</v>
      </c>
      <c r="G33" s="36">
        <v>9792</v>
      </c>
      <c r="H33" s="39">
        <v>0</v>
      </c>
      <c r="I33" s="36">
        <v>8210</v>
      </c>
      <c r="J33" s="39">
        <v>0</v>
      </c>
      <c r="K33" s="39">
        <v>0</v>
      </c>
    </row>
    <row r="34" spans="1:11" ht="16.5" customHeight="1">
      <c r="A34" s="32" t="s">
        <v>44</v>
      </c>
      <c r="B34" s="41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</row>
    <row r="35" spans="1:11" ht="16.5" customHeight="1">
      <c r="A35" s="32" t="s">
        <v>45</v>
      </c>
      <c r="B35" s="41">
        <v>0</v>
      </c>
      <c r="C35" s="36">
        <v>1352</v>
      </c>
      <c r="D35" s="39">
        <v>0</v>
      </c>
      <c r="E35" s="36">
        <v>1352</v>
      </c>
      <c r="F35" s="39">
        <v>0</v>
      </c>
      <c r="G35" s="36">
        <v>1301</v>
      </c>
      <c r="H35" s="39">
        <v>0</v>
      </c>
      <c r="I35" s="36">
        <v>51</v>
      </c>
      <c r="J35" s="39">
        <v>0</v>
      </c>
      <c r="K35" s="39">
        <v>0</v>
      </c>
    </row>
    <row r="36" spans="1:11" ht="16.5" customHeight="1">
      <c r="A36" s="32" t="s">
        <v>46</v>
      </c>
      <c r="B36" s="41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</row>
    <row r="37" spans="1:11" ht="2.25" customHeight="1" thickBot="1">
      <c r="A37" s="9"/>
      <c r="B37" s="7"/>
      <c r="C37" s="8"/>
      <c r="D37" s="8"/>
      <c r="E37" s="10"/>
      <c r="F37" s="10"/>
      <c r="G37" s="10"/>
      <c r="H37" s="10"/>
      <c r="I37" s="10"/>
      <c r="J37" s="10"/>
      <c r="K37" s="13"/>
    </row>
    <row r="38" spans="1:11" ht="36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</sheetData>
  <sheetProtection/>
  <mergeCells count="9">
    <mergeCell ref="J7:K7"/>
    <mergeCell ref="A38:K38"/>
    <mergeCell ref="A6:K6"/>
    <mergeCell ref="A5:K5"/>
    <mergeCell ref="A7:A8"/>
    <mergeCell ref="B7:C7"/>
    <mergeCell ref="D7:E7"/>
    <mergeCell ref="F7:G7"/>
    <mergeCell ref="H7:I7"/>
  </mergeCells>
  <printOptions horizontalCentered="1"/>
  <pageMargins left="0.7086614173228347" right="0.7086614173228347" top="0.5905511811023623" bottom="0.5905511811023623" header="0.31496062992125984" footer="0.31496062992125984"/>
  <pageSetup firstPageNumber="1" useFirstPageNumber="1" horizontalDpi="300" verticalDpi="300" orientation="landscape" paperSize="9" scale="80" r:id="rId2"/>
  <headerFooter alignWithMargins="0">
    <oddFooter xml:space="preserve">&amp;C&amp;10 &amp;R第&amp;P頁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3">
      <selection activeCell="A1" sqref="A1"/>
    </sheetView>
  </sheetViews>
  <sheetFormatPr defaultColWidth="9.00390625" defaultRowHeight="16.5"/>
  <cols>
    <col min="1" max="1" width="33.125" style="1" customWidth="1"/>
    <col min="2" max="7" width="12.625" style="0" customWidth="1"/>
    <col min="8" max="8" width="12.625" style="1" customWidth="1"/>
    <col min="9" max="11" width="12.625" style="0" customWidth="1"/>
  </cols>
  <sheetData>
    <row r="1" spans="1:10" ht="25.5" hidden="1">
      <c r="A1" s="43" t="s">
        <v>48</v>
      </c>
      <c r="B1" s="43" t="s">
        <v>14</v>
      </c>
      <c r="C1" s="44" t="s">
        <v>15</v>
      </c>
      <c r="D1" s="44" t="s">
        <v>16</v>
      </c>
      <c r="E1" s="45" t="s">
        <v>74</v>
      </c>
      <c r="F1" s="44" t="s">
        <v>18</v>
      </c>
      <c r="G1" s="4"/>
      <c r="H1" s="42" t="s">
        <v>47</v>
      </c>
      <c r="I1" s="4"/>
      <c r="J1" s="4"/>
    </row>
    <row r="2" spans="1:10" ht="16.5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0" ht="16.5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0" ht="16.5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23" t="str">
        <f>E1</f>
        <v>嘉義市公庫收支(續1)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7.25" thickBot="1">
      <c r="A6" s="22" t="str">
        <f>F1</f>
        <v>中華民國109年 5月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6.5" customHeight="1">
      <c r="A7" s="25" t="s">
        <v>0</v>
      </c>
      <c r="B7" s="27" t="s">
        <v>1</v>
      </c>
      <c r="C7" s="28"/>
      <c r="D7" s="29" t="s">
        <v>3</v>
      </c>
      <c r="E7" s="28"/>
      <c r="F7" s="29" t="s">
        <v>4</v>
      </c>
      <c r="G7" s="28"/>
      <c r="H7" s="29" t="s">
        <v>5</v>
      </c>
      <c r="I7" s="28"/>
      <c r="J7" s="19" t="s">
        <v>6</v>
      </c>
      <c r="K7" s="20"/>
    </row>
    <row r="8" spans="1:11" ht="17.25" thickBot="1">
      <c r="A8" s="26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7.25" customHeight="1">
      <c r="A9" s="32" t="s">
        <v>75</v>
      </c>
      <c r="B9" s="41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ht="16.5" customHeight="1">
      <c r="A10" s="32" t="s">
        <v>49</v>
      </c>
      <c r="B10" s="41">
        <v>0</v>
      </c>
      <c r="C10" s="36">
        <v>1352</v>
      </c>
      <c r="D10" s="39">
        <v>0</v>
      </c>
      <c r="E10" s="36">
        <v>1352</v>
      </c>
      <c r="F10" s="39">
        <v>0</v>
      </c>
      <c r="G10" s="36">
        <v>1301</v>
      </c>
      <c r="H10" s="39">
        <v>0</v>
      </c>
      <c r="I10" s="36">
        <v>51</v>
      </c>
      <c r="J10" s="39">
        <v>0</v>
      </c>
      <c r="K10" s="39">
        <v>0</v>
      </c>
    </row>
    <row r="11" spans="1:11" ht="16.5" customHeight="1">
      <c r="A11" s="32" t="s">
        <v>50</v>
      </c>
      <c r="B11" s="34">
        <v>555371</v>
      </c>
      <c r="C11" s="36">
        <v>3027679</v>
      </c>
      <c r="D11" s="36">
        <v>555371</v>
      </c>
      <c r="E11" s="36">
        <v>3027679</v>
      </c>
      <c r="F11" s="36">
        <v>481036</v>
      </c>
      <c r="G11" s="36">
        <v>2958709</v>
      </c>
      <c r="H11" s="36">
        <v>74334</v>
      </c>
      <c r="I11" s="36">
        <v>68971</v>
      </c>
      <c r="J11" s="39">
        <v>0</v>
      </c>
      <c r="K11" s="39">
        <v>0</v>
      </c>
    </row>
    <row r="12" spans="1:11" ht="16.5" customHeight="1">
      <c r="A12" s="32" t="s">
        <v>51</v>
      </c>
      <c r="B12" s="34">
        <v>555371</v>
      </c>
      <c r="C12" s="36">
        <v>3027679</v>
      </c>
      <c r="D12" s="36">
        <v>555371</v>
      </c>
      <c r="E12" s="36">
        <v>3027679</v>
      </c>
      <c r="F12" s="36">
        <v>481036</v>
      </c>
      <c r="G12" s="36">
        <v>2958709</v>
      </c>
      <c r="H12" s="36">
        <v>74334</v>
      </c>
      <c r="I12" s="36">
        <v>68971</v>
      </c>
      <c r="J12" s="39">
        <v>0</v>
      </c>
      <c r="K12" s="39">
        <v>0</v>
      </c>
    </row>
    <row r="13" spans="1:11" ht="16.5" customHeight="1">
      <c r="A13" s="32" t="s">
        <v>52</v>
      </c>
      <c r="B13" s="41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</row>
    <row r="14" spans="1:11" ht="16.5" customHeight="1">
      <c r="A14" s="32" t="s">
        <v>53</v>
      </c>
      <c r="B14" s="34">
        <v>8</v>
      </c>
      <c r="C14" s="36">
        <v>10</v>
      </c>
      <c r="D14" s="36">
        <v>8</v>
      </c>
      <c r="E14" s="36">
        <v>10</v>
      </c>
      <c r="F14" s="36">
        <v>8</v>
      </c>
      <c r="G14" s="36">
        <v>409</v>
      </c>
      <c r="H14" s="39">
        <v>0</v>
      </c>
      <c r="I14" s="36">
        <v>-399</v>
      </c>
      <c r="J14" s="39">
        <v>0</v>
      </c>
      <c r="K14" s="39">
        <v>0</v>
      </c>
    </row>
    <row r="15" spans="1:11" ht="16.5" customHeight="1">
      <c r="A15" s="32" t="s">
        <v>54</v>
      </c>
      <c r="B15" s="41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ht="16.5" customHeight="1">
      <c r="A16" s="32" t="s">
        <v>55</v>
      </c>
      <c r="B16" s="34">
        <v>12239</v>
      </c>
      <c r="C16" s="36">
        <v>79339</v>
      </c>
      <c r="D16" s="36">
        <v>12239</v>
      </c>
      <c r="E16" s="36">
        <v>79339</v>
      </c>
      <c r="F16" s="36">
        <v>12232</v>
      </c>
      <c r="G16" s="36">
        <v>69884</v>
      </c>
      <c r="H16" s="36">
        <v>6</v>
      </c>
      <c r="I16" s="36">
        <v>9455</v>
      </c>
      <c r="J16" s="39">
        <v>0</v>
      </c>
      <c r="K16" s="39">
        <v>0</v>
      </c>
    </row>
    <row r="17" spans="1:11" ht="16.5" customHeight="1">
      <c r="A17" s="33" t="s">
        <v>56</v>
      </c>
      <c r="B17" s="46">
        <v>0</v>
      </c>
      <c r="C17" s="37">
        <v>24958</v>
      </c>
      <c r="D17" s="40">
        <v>0</v>
      </c>
      <c r="E17" s="37">
        <v>24958</v>
      </c>
      <c r="F17" s="40">
        <v>0</v>
      </c>
      <c r="G17" s="37">
        <v>24958</v>
      </c>
      <c r="H17" s="40">
        <v>0</v>
      </c>
      <c r="I17" s="40">
        <v>0</v>
      </c>
      <c r="J17" s="40">
        <v>0</v>
      </c>
      <c r="K17" s="40">
        <v>0</v>
      </c>
    </row>
    <row r="18" spans="1:11" ht="16.5" customHeight="1">
      <c r="A18" s="32" t="s">
        <v>42</v>
      </c>
      <c r="B18" s="41">
        <v>0</v>
      </c>
      <c r="C18" s="36">
        <v>24958</v>
      </c>
      <c r="D18" s="39">
        <v>0</v>
      </c>
      <c r="E18" s="36">
        <v>24958</v>
      </c>
      <c r="F18" s="39">
        <v>0</v>
      </c>
      <c r="G18" s="36">
        <v>24958</v>
      </c>
      <c r="H18" s="39">
        <v>0</v>
      </c>
      <c r="I18" s="39">
        <v>0</v>
      </c>
      <c r="J18" s="39">
        <v>0</v>
      </c>
      <c r="K18" s="39">
        <v>0</v>
      </c>
    </row>
    <row r="19" spans="1:11" ht="16.5" customHeight="1">
      <c r="A19" s="32" t="s">
        <v>57</v>
      </c>
      <c r="B19" s="41">
        <v>0</v>
      </c>
      <c r="C19" s="36">
        <v>24958</v>
      </c>
      <c r="D19" s="39">
        <v>0</v>
      </c>
      <c r="E19" s="36">
        <v>24958</v>
      </c>
      <c r="F19" s="39">
        <v>0</v>
      </c>
      <c r="G19" s="36">
        <v>24958</v>
      </c>
      <c r="H19" s="39">
        <v>0</v>
      </c>
      <c r="I19" s="39">
        <v>0</v>
      </c>
      <c r="J19" s="39">
        <v>0</v>
      </c>
      <c r="K19" s="39">
        <v>0</v>
      </c>
    </row>
    <row r="20" spans="1:11" ht="16.5" customHeight="1">
      <c r="A20" s="32" t="s">
        <v>58</v>
      </c>
      <c r="B20" s="41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</row>
    <row r="21" spans="1:11" ht="16.5" customHeight="1">
      <c r="A21" s="32" t="s">
        <v>59</v>
      </c>
      <c r="B21" s="41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</row>
    <row r="22" spans="1:11" ht="16.5" customHeight="1">
      <c r="A22" s="33" t="s">
        <v>60</v>
      </c>
      <c r="B22" s="46">
        <v>0</v>
      </c>
      <c r="C22" s="40">
        <v>0</v>
      </c>
      <c r="D22" s="40">
        <v>0</v>
      </c>
      <c r="E22" s="40">
        <v>0</v>
      </c>
      <c r="F22" s="18"/>
      <c r="G22" s="18"/>
      <c r="H22" s="18"/>
      <c r="I22" s="18"/>
      <c r="J22" s="40">
        <v>0</v>
      </c>
      <c r="K22" s="40">
        <v>0</v>
      </c>
    </row>
    <row r="23" spans="1:11" ht="16.5" customHeight="1">
      <c r="A23" s="32" t="s">
        <v>61</v>
      </c>
      <c r="B23" s="41">
        <v>0</v>
      </c>
      <c r="C23" s="39">
        <v>0</v>
      </c>
      <c r="D23" s="39">
        <v>0</v>
      </c>
      <c r="E23" s="39">
        <v>0</v>
      </c>
      <c r="F23" s="18"/>
      <c r="G23" s="18"/>
      <c r="H23" s="18"/>
      <c r="I23" s="18"/>
      <c r="J23" s="39">
        <v>0</v>
      </c>
      <c r="K23" s="39">
        <v>0</v>
      </c>
    </row>
    <row r="24" spans="1:11" ht="16.5" customHeight="1">
      <c r="A24" s="33" t="s">
        <v>62</v>
      </c>
      <c r="B24" s="35">
        <v>234093</v>
      </c>
      <c r="C24" s="37">
        <v>2719675</v>
      </c>
      <c r="D24" s="37">
        <v>234093</v>
      </c>
      <c r="E24" s="37">
        <v>2719675</v>
      </c>
      <c r="F24" s="18"/>
      <c r="G24" s="18"/>
      <c r="H24" s="18"/>
      <c r="I24" s="18"/>
      <c r="J24" s="40">
        <v>0</v>
      </c>
      <c r="K24" s="40">
        <v>0</v>
      </c>
    </row>
    <row r="25" spans="1:11" ht="16.5" customHeight="1">
      <c r="A25" s="32" t="s">
        <v>63</v>
      </c>
      <c r="B25" s="41">
        <v>0</v>
      </c>
      <c r="C25" s="39">
        <v>0</v>
      </c>
      <c r="D25" s="39">
        <v>0</v>
      </c>
      <c r="E25" s="39">
        <v>0</v>
      </c>
      <c r="F25" s="18"/>
      <c r="G25" s="18"/>
      <c r="H25" s="18"/>
      <c r="I25" s="18"/>
      <c r="J25" s="39">
        <v>0</v>
      </c>
      <c r="K25" s="39">
        <v>0</v>
      </c>
    </row>
    <row r="26" spans="1:11" ht="16.5" customHeight="1">
      <c r="A26" s="32" t="s">
        <v>64</v>
      </c>
      <c r="B26" s="41">
        <v>0</v>
      </c>
      <c r="C26" s="36">
        <v>51046</v>
      </c>
      <c r="D26" s="39">
        <v>0</v>
      </c>
      <c r="E26" s="36">
        <v>51046</v>
      </c>
      <c r="F26" s="18"/>
      <c r="G26" s="18"/>
      <c r="H26" s="18"/>
      <c r="I26" s="18"/>
      <c r="J26" s="39">
        <v>0</v>
      </c>
      <c r="K26" s="39">
        <v>0</v>
      </c>
    </row>
    <row r="27" spans="1:11" ht="16.5" customHeight="1">
      <c r="A27" s="32" t="s">
        <v>65</v>
      </c>
      <c r="B27" s="41">
        <v>0</v>
      </c>
      <c r="C27" s="39">
        <v>0</v>
      </c>
      <c r="D27" s="39">
        <v>0</v>
      </c>
      <c r="E27" s="39">
        <v>0</v>
      </c>
      <c r="F27" s="18"/>
      <c r="G27" s="18"/>
      <c r="H27" s="18"/>
      <c r="I27" s="18"/>
      <c r="J27" s="39">
        <v>0</v>
      </c>
      <c r="K27" s="39">
        <v>0</v>
      </c>
    </row>
    <row r="28" spans="1:11" ht="16.5" customHeight="1">
      <c r="A28" s="32" t="s">
        <v>66</v>
      </c>
      <c r="B28" s="34">
        <v>234093</v>
      </c>
      <c r="C28" s="36">
        <v>2668629</v>
      </c>
      <c r="D28" s="36">
        <v>234093</v>
      </c>
      <c r="E28" s="36">
        <v>2668629</v>
      </c>
      <c r="F28" s="18"/>
      <c r="G28" s="18"/>
      <c r="H28" s="18"/>
      <c r="I28" s="18"/>
      <c r="J28" s="39">
        <v>0</v>
      </c>
      <c r="K28" s="39">
        <v>0</v>
      </c>
    </row>
    <row r="29" spans="1:11" ht="16.5" customHeight="1">
      <c r="A29" s="32" t="s">
        <v>67</v>
      </c>
      <c r="B29" s="41">
        <v>0</v>
      </c>
      <c r="C29" s="39">
        <v>0</v>
      </c>
      <c r="D29" s="39">
        <v>0</v>
      </c>
      <c r="E29" s="39">
        <v>0</v>
      </c>
      <c r="F29" s="18"/>
      <c r="G29" s="18"/>
      <c r="H29" s="18"/>
      <c r="I29" s="18"/>
      <c r="J29" s="39">
        <v>0</v>
      </c>
      <c r="K29" s="39">
        <v>0</v>
      </c>
    </row>
    <row r="30" spans="1:11" ht="16.5" customHeight="1">
      <c r="A30" s="32" t="s">
        <v>68</v>
      </c>
      <c r="B30" s="41">
        <v>0</v>
      </c>
      <c r="C30" s="39">
        <v>0</v>
      </c>
      <c r="D30" s="39">
        <v>0</v>
      </c>
      <c r="E30" s="39">
        <v>0</v>
      </c>
      <c r="F30" s="18"/>
      <c r="G30" s="18"/>
      <c r="H30" s="18"/>
      <c r="I30" s="18"/>
      <c r="J30" s="39">
        <v>0</v>
      </c>
      <c r="K30" s="39">
        <v>0</v>
      </c>
    </row>
    <row r="31" spans="1:11" ht="16.5" customHeight="1">
      <c r="A31" s="32" t="s">
        <v>69</v>
      </c>
      <c r="B31" s="41">
        <v>0</v>
      </c>
      <c r="C31" s="39">
        <v>0</v>
      </c>
      <c r="D31" s="39">
        <v>0</v>
      </c>
      <c r="E31" s="39">
        <v>0</v>
      </c>
      <c r="F31" s="18"/>
      <c r="G31" s="18"/>
      <c r="H31" s="18"/>
      <c r="I31" s="18"/>
      <c r="J31" s="39">
        <v>0</v>
      </c>
      <c r="K31" s="39">
        <v>0</v>
      </c>
    </row>
    <row r="32" spans="1:11" ht="16.5" customHeight="1">
      <c r="A32" s="32" t="s">
        <v>70</v>
      </c>
      <c r="B32" s="41">
        <v>0</v>
      </c>
      <c r="C32" s="39">
        <v>0</v>
      </c>
      <c r="D32" s="39">
        <v>0</v>
      </c>
      <c r="E32" s="39">
        <v>0</v>
      </c>
      <c r="F32" s="18"/>
      <c r="G32" s="18"/>
      <c r="H32" s="18"/>
      <c r="I32" s="18"/>
      <c r="J32" s="39">
        <v>0</v>
      </c>
      <c r="K32" s="39">
        <v>0</v>
      </c>
    </row>
    <row r="33" spans="1:11" ht="16.5" customHeight="1">
      <c r="A33" s="33" t="s">
        <v>71</v>
      </c>
      <c r="B33" s="35">
        <v>1684781</v>
      </c>
      <c r="C33" s="37">
        <v>8317496</v>
      </c>
      <c r="D33" s="37">
        <v>1684781</v>
      </c>
      <c r="E33" s="37">
        <v>8317496</v>
      </c>
      <c r="F33" s="18"/>
      <c r="G33" s="18"/>
      <c r="H33" s="18"/>
      <c r="I33" s="18"/>
      <c r="J33" s="40">
        <v>0</v>
      </c>
      <c r="K33" s="40">
        <v>0</v>
      </c>
    </row>
    <row r="34" spans="1:11" ht="16.5" customHeight="1">
      <c r="A34" s="33" t="s">
        <v>72</v>
      </c>
      <c r="B34" s="46">
        <v>3868035</v>
      </c>
      <c r="C34" s="40">
        <v>3931415</v>
      </c>
      <c r="D34" s="40">
        <v>3680300</v>
      </c>
      <c r="E34" s="40">
        <v>3743630</v>
      </c>
      <c r="F34" s="18"/>
      <c r="G34" s="18"/>
      <c r="H34" s="18"/>
      <c r="I34" s="18"/>
      <c r="J34" s="37">
        <v>187735</v>
      </c>
      <c r="K34" s="37">
        <v>187785</v>
      </c>
    </row>
    <row r="35" spans="1:11" ht="16.5" customHeight="1">
      <c r="A35" s="33" t="s">
        <v>73</v>
      </c>
      <c r="B35" s="46">
        <v>5552816</v>
      </c>
      <c r="C35" s="40">
        <v>12248911</v>
      </c>
      <c r="D35" s="40">
        <v>5365081</v>
      </c>
      <c r="E35" s="40">
        <v>12061127</v>
      </c>
      <c r="F35" s="18"/>
      <c r="G35" s="18"/>
      <c r="H35" s="18"/>
      <c r="I35" s="18"/>
      <c r="J35" s="37">
        <v>187735</v>
      </c>
      <c r="K35" s="37">
        <v>187785</v>
      </c>
    </row>
    <row r="36" spans="1:11" ht="1.5" customHeight="1" thickBot="1">
      <c r="A36" s="9"/>
      <c r="B36" s="7"/>
      <c r="C36" s="8"/>
      <c r="D36" s="8"/>
      <c r="E36" s="10"/>
      <c r="F36" s="10"/>
      <c r="G36" s="10"/>
      <c r="H36" s="10"/>
      <c r="I36" s="10"/>
      <c r="J36" s="10"/>
      <c r="K36" s="13"/>
    </row>
    <row r="37" spans="1:11" ht="20.2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</row>
  </sheetData>
  <sheetProtection/>
  <mergeCells count="9">
    <mergeCell ref="A37:K37"/>
    <mergeCell ref="A5:K5"/>
    <mergeCell ref="A6:K6"/>
    <mergeCell ref="A7:A8"/>
    <mergeCell ref="B7:C7"/>
    <mergeCell ref="D7:E7"/>
    <mergeCell ref="F7:G7"/>
    <mergeCell ref="H7:I7"/>
    <mergeCell ref="J7:K7"/>
  </mergeCells>
  <printOptions horizontalCentered="1"/>
  <pageMargins left="0.7086614173228347" right="0.7086614173228347" top="0.5905511811023623" bottom="0.5905511811023623" header="0.31496062992125984" footer="0.31496062992125984"/>
  <pageSetup firstPageNumber="2" useFirstPageNumber="1" horizontalDpi="300" verticalDpi="300" orientation="landscape" paperSize="9" scale="80" r:id="rId2"/>
  <headerFooter alignWithMargins="0">
    <oddFooter xml:space="preserve">&amp;C&amp;10 &amp;R第&amp;P頁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3">
      <selection activeCell="A1" sqref="A1"/>
    </sheetView>
  </sheetViews>
  <sheetFormatPr defaultColWidth="9.00390625" defaultRowHeight="16.5"/>
  <cols>
    <col min="1" max="1" width="32.625" style="1" customWidth="1"/>
    <col min="2" max="7" width="12.625" style="0" customWidth="1"/>
    <col min="8" max="8" width="12.625" style="1" customWidth="1"/>
    <col min="9" max="11" width="12.625" style="0" customWidth="1"/>
    <col min="14" max="14" width="9.00390625" style="1" customWidth="1"/>
    <col min="21" max="21" width="9.00390625" style="1" customWidth="1"/>
  </cols>
  <sheetData>
    <row r="1" spans="1:10" ht="25.5" hidden="1">
      <c r="A1" s="43" t="s">
        <v>48</v>
      </c>
      <c r="B1" s="43" t="s">
        <v>14</v>
      </c>
      <c r="C1" s="44" t="s">
        <v>15</v>
      </c>
      <c r="D1" s="44" t="s">
        <v>16</v>
      </c>
      <c r="E1" s="45" t="s">
        <v>76</v>
      </c>
      <c r="F1" s="44" t="s">
        <v>18</v>
      </c>
      <c r="G1" s="4"/>
      <c r="H1" s="42" t="s">
        <v>47</v>
      </c>
      <c r="I1" s="4"/>
      <c r="J1" s="4"/>
    </row>
    <row r="2" spans="1:10" ht="16.5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0" ht="16.5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0" ht="16.5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23" t="str">
        <f>E1</f>
        <v>嘉義市公庫收支(續2)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7.25" thickBot="1">
      <c r="A6" s="22" t="str">
        <f>F1</f>
        <v>中華民國109年 5月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2" ht="16.5" customHeight="1">
      <c r="A7" s="25" t="s">
        <v>0</v>
      </c>
      <c r="B7" s="27" t="s">
        <v>1</v>
      </c>
      <c r="C7" s="28"/>
      <c r="D7" s="29" t="s">
        <v>3</v>
      </c>
      <c r="E7" s="28"/>
      <c r="F7" s="29" t="s">
        <v>9</v>
      </c>
      <c r="G7" s="28"/>
      <c r="H7" s="29" t="s">
        <v>10</v>
      </c>
      <c r="I7" s="28"/>
      <c r="J7" s="19" t="s">
        <v>13</v>
      </c>
      <c r="K7" s="20"/>
      <c r="L7" s="14"/>
    </row>
    <row r="8" spans="1:12" ht="17.25" thickBot="1">
      <c r="A8" s="26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  <c r="L8" s="14"/>
    </row>
    <row r="9" spans="1:12" ht="16.5" customHeight="1">
      <c r="A9" s="33" t="s">
        <v>19</v>
      </c>
      <c r="B9" s="35">
        <v>798759</v>
      </c>
      <c r="C9" s="37">
        <v>5561908</v>
      </c>
      <c r="D9" s="37">
        <v>798759</v>
      </c>
      <c r="E9" s="37">
        <v>5561858</v>
      </c>
      <c r="F9" s="37">
        <v>713155</v>
      </c>
      <c r="G9" s="37">
        <v>5039802</v>
      </c>
      <c r="H9" s="37">
        <v>85604</v>
      </c>
      <c r="I9" s="37">
        <v>522056</v>
      </c>
      <c r="J9" s="40">
        <v>0</v>
      </c>
      <c r="K9" s="37">
        <v>50</v>
      </c>
      <c r="L9" s="14"/>
    </row>
    <row r="10" spans="1:12" ht="16.5" customHeight="1">
      <c r="A10" s="33" t="s">
        <v>20</v>
      </c>
      <c r="B10" s="35">
        <v>681200</v>
      </c>
      <c r="C10" s="37">
        <v>4986333</v>
      </c>
      <c r="D10" s="37">
        <v>681200</v>
      </c>
      <c r="E10" s="37">
        <v>4986333</v>
      </c>
      <c r="F10" s="37">
        <v>662795</v>
      </c>
      <c r="G10" s="37">
        <v>4862110</v>
      </c>
      <c r="H10" s="37">
        <v>18406</v>
      </c>
      <c r="I10" s="37">
        <v>124223</v>
      </c>
      <c r="J10" s="40">
        <v>0</v>
      </c>
      <c r="K10" s="40">
        <v>0</v>
      </c>
      <c r="L10" s="14"/>
    </row>
    <row r="11" spans="1:12" ht="16.5" customHeight="1">
      <c r="A11" s="32" t="s">
        <v>77</v>
      </c>
      <c r="B11" s="34">
        <v>187124</v>
      </c>
      <c r="C11" s="36">
        <v>1364397</v>
      </c>
      <c r="D11" s="36">
        <v>187124</v>
      </c>
      <c r="E11" s="36">
        <v>1364397</v>
      </c>
      <c r="F11" s="36">
        <v>185073</v>
      </c>
      <c r="G11" s="36">
        <v>1355476</v>
      </c>
      <c r="H11" s="36">
        <v>2051</v>
      </c>
      <c r="I11" s="36">
        <v>8921</v>
      </c>
      <c r="J11" s="39">
        <v>0</v>
      </c>
      <c r="K11" s="39">
        <v>0</v>
      </c>
      <c r="L11" s="14"/>
    </row>
    <row r="12" spans="1:12" ht="16.5" customHeight="1">
      <c r="A12" s="32" t="s">
        <v>78</v>
      </c>
      <c r="B12" s="34">
        <v>9731</v>
      </c>
      <c r="C12" s="36">
        <v>65630</v>
      </c>
      <c r="D12" s="36">
        <v>9731</v>
      </c>
      <c r="E12" s="36">
        <v>65630</v>
      </c>
      <c r="F12" s="36">
        <v>9731</v>
      </c>
      <c r="G12" s="36">
        <v>65630</v>
      </c>
      <c r="H12" s="39">
        <v>0</v>
      </c>
      <c r="I12" s="39">
        <v>0</v>
      </c>
      <c r="J12" s="39">
        <v>0</v>
      </c>
      <c r="K12" s="39">
        <v>0</v>
      </c>
      <c r="L12" s="14"/>
    </row>
    <row r="13" spans="1:12" ht="16.5" customHeight="1">
      <c r="A13" s="32" t="s">
        <v>79</v>
      </c>
      <c r="B13" s="34">
        <v>17754</v>
      </c>
      <c r="C13" s="36">
        <v>112873</v>
      </c>
      <c r="D13" s="36">
        <v>17754</v>
      </c>
      <c r="E13" s="36">
        <v>112873</v>
      </c>
      <c r="F13" s="36">
        <v>15861</v>
      </c>
      <c r="G13" s="36">
        <v>109609</v>
      </c>
      <c r="H13" s="36">
        <v>1893</v>
      </c>
      <c r="I13" s="36">
        <v>3263</v>
      </c>
      <c r="J13" s="39">
        <v>0</v>
      </c>
      <c r="K13" s="39">
        <v>0</v>
      </c>
      <c r="L13" s="14"/>
    </row>
    <row r="14" spans="1:12" ht="16.5" customHeight="1">
      <c r="A14" s="32" t="s">
        <v>80</v>
      </c>
      <c r="B14" s="34">
        <v>63930</v>
      </c>
      <c r="C14" s="36">
        <v>466756</v>
      </c>
      <c r="D14" s="36">
        <v>63930</v>
      </c>
      <c r="E14" s="36">
        <v>466756</v>
      </c>
      <c r="F14" s="36">
        <v>63780</v>
      </c>
      <c r="G14" s="36">
        <v>464855</v>
      </c>
      <c r="H14" s="36">
        <v>149</v>
      </c>
      <c r="I14" s="36">
        <v>1901</v>
      </c>
      <c r="J14" s="39">
        <v>0</v>
      </c>
      <c r="K14" s="39">
        <v>0</v>
      </c>
      <c r="L14" s="14"/>
    </row>
    <row r="15" spans="1:12" ht="16.5" customHeight="1">
      <c r="A15" s="32" t="s">
        <v>81</v>
      </c>
      <c r="B15" s="34">
        <v>79105</v>
      </c>
      <c r="C15" s="36">
        <v>633016</v>
      </c>
      <c r="D15" s="36">
        <v>79105</v>
      </c>
      <c r="E15" s="36">
        <v>633016</v>
      </c>
      <c r="F15" s="36">
        <v>79105</v>
      </c>
      <c r="G15" s="36">
        <v>629732</v>
      </c>
      <c r="H15" s="39">
        <v>0</v>
      </c>
      <c r="I15" s="36">
        <v>3284</v>
      </c>
      <c r="J15" s="39">
        <v>0</v>
      </c>
      <c r="K15" s="39">
        <v>0</v>
      </c>
      <c r="L15" s="14"/>
    </row>
    <row r="16" spans="1:12" ht="16.5" customHeight="1">
      <c r="A16" s="32" t="s">
        <v>82</v>
      </c>
      <c r="B16" s="34">
        <v>16605</v>
      </c>
      <c r="C16" s="36">
        <v>86122</v>
      </c>
      <c r="D16" s="36">
        <v>16605</v>
      </c>
      <c r="E16" s="36">
        <v>86122</v>
      </c>
      <c r="F16" s="36">
        <v>16596</v>
      </c>
      <c r="G16" s="36">
        <v>85649</v>
      </c>
      <c r="H16" s="36">
        <v>9</v>
      </c>
      <c r="I16" s="36">
        <v>472</v>
      </c>
      <c r="J16" s="39">
        <v>0</v>
      </c>
      <c r="K16" s="39">
        <v>0</v>
      </c>
      <c r="L16" s="14"/>
    </row>
    <row r="17" spans="1:12" ht="16.5" customHeight="1">
      <c r="A17" s="32" t="s">
        <v>83</v>
      </c>
      <c r="B17" s="34">
        <v>215612</v>
      </c>
      <c r="C17" s="36">
        <v>1834935</v>
      </c>
      <c r="D17" s="36">
        <v>215612</v>
      </c>
      <c r="E17" s="36">
        <v>1834935</v>
      </c>
      <c r="F17" s="36">
        <v>211854</v>
      </c>
      <c r="G17" s="36">
        <v>1811248</v>
      </c>
      <c r="H17" s="36">
        <v>3757</v>
      </c>
      <c r="I17" s="36">
        <v>23687</v>
      </c>
      <c r="J17" s="39">
        <v>0</v>
      </c>
      <c r="K17" s="39">
        <v>0</v>
      </c>
      <c r="L17" s="14"/>
    </row>
    <row r="18" spans="1:12" ht="16.5" customHeight="1">
      <c r="A18" s="32" t="s">
        <v>84</v>
      </c>
      <c r="B18" s="34">
        <v>198498</v>
      </c>
      <c r="C18" s="36">
        <v>1754261</v>
      </c>
      <c r="D18" s="36">
        <v>198498</v>
      </c>
      <c r="E18" s="36">
        <v>1754261</v>
      </c>
      <c r="F18" s="36">
        <v>198498</v>
      </c>
      <c r="G18" s="36">
        <v>1753198</v>
      </c>
      <c r="H18" s="39">
        <v>0</v>
      </c>
      <c r="I18" s="36">
        <v>1063</v>
      </c>
      <c r="J18" s="39">
        <v>0</v>
      </c>
      <c r="K18" s="39">
        <v>0</v>
      </c>
      <c r="L18" s="14"/>
    </row>
    <row r="19" spans="1:12" ht="16.5" customHeight="1">
      <c r="A19" s="32" t="s">
        <v>85</v>
      </c>
      <c r="B19" s="41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14"/>
    </row>
    <row r="20" spans="1:12" ht="16.5" customHeight="1">
      <c r="A20" s="32" t="s">
        <v>86</v>
      </c>
      <c r="B20" s="34">
        <v>17114</v>
      </c>
      <c r="C20" s="36">
        <v>80674</v>
      </c>
      <c r="D20" s="36">
        <v>17114</v>
      </c>
      <c r="E20" s="36">
        <v>80674</v>
      </c>
      <c r="F20" s="36">
        <v>13356</v>
      </c>
      <c r="G20" s="36">
        <v>58049</v>
      </c>
      <c r="H20" s="36">
        <v>3757</v>
      </c>
      <c r="I20" s="36">
        <v>22624</v>
      </c>
      <c r="J20" s="39">
        <v>0</v>
      </c>
      <c r="K20" s="39">
        <v>0</v>
      </c>
      <c r="L20" s="14"/>
    </row>
    <row r="21" spans="1:12" ht="16.5" customHeight="1">
      <c r="A21" s="32" t="s">
        <v>87</v>
      </c>
      <c r="B21" s="34">
        <v>26176</v>
      </c>
      <c r="C21" s="36">
        <v>138342</v>
      </c>
      <c r="D21" s="36">
        <v>26176</v>
      </c>
      <c r="E21" s="36">
        <v>138342</v>
      </c>
      <c r="F21" s="36">
        <v>18774</v>
      </c>
      <c r="G21" s="36">
        <v>105166</v>
      </c>
      <c r="H21" s="36">
        <v>7402</v>
      </c>
      <c r="I21" s="36">
        <v>33176</v>
      </c>
      <c r="J21" s="39">
        <v>0</v>
      </c>
      <c r="K21" s="39">
        <v>0</v>
      </c>
      <c r="L21" s="14"/>
    </row>
    <row r="22" spans="1:12" ht="16.5" customHeight="1">
      <c r="A22" s="32" t="s">
        <v>88</v>
      </c>
      <c r="B22" s="34">
        <v>2135</v>
      </c>
      <c r="C22" s="36">
        <v>12695</v>
      </c>
      <c r="D22" s="36">
        <v>2135</v>
      </c>
      <c r="E22" s="36">
        <v>12695</v>
      </c>
      <c r="F22" s="36">
        <v>2087</v>
      </c>
      <c r="G22" s="36">
        <v>12500</v>
      </c>
      <c r="H22" s="36">
        <v>48</v>
      </c>
      <c r="I22" s="36">
        <v>195</v>
      </c>
      <c r="J22" s="39">
        <v>0</v>
      </c>
      <c r="K22" s="39">
        <v>0</v>
      </c>
      <c r="L22" s="14"/>
    </row>
    <row r="23" spans="1:12" ht="16.5" customHeight="1">
      <c r="A23" s="32" t="s">
        <v>89</v>
      </c>
      <c r="B23" s="34">
        <v>5385</v>
      </c>
      <c r="C23" s="36">
        <v>29130</v>
      </c>
      <c r="D23" s="36">
        <v>5385</v>
      </c>
      <c r="E23" s="36">
        <v>29130</v>
      </c>
      <c r="F23" s="36">
        <v>1666</v>
      </c>
      <c r="G23" s="36">
        <v>13295</v>
      </c>
      <c r="H23" s="36">
        <v>3719</v>
      </c>
      <c r="I23" s="36">
        <v>15835</v>
      </c>
      <c r="J23" s="39">
        <v>0</v>
      </c>
      <c r="K23" s="39">
        <v>0</v>
      </c>
      <c r="L23" s="14"/>
    </row>
    <row r="24" spans="1:12" ht="16.5" customHeight="1">
      <c r="A24" s="32" t="s">
        <v>90</v>
      </c>
      <c r="B24" s="34">
        <v>5562</v>
      </c>
      <c r="C24" s="36">
        <v>41986</v>
      </c>
      <c r="D24" s="36">
        <v>5562</v>
      </c>
      <c r="E24" s="36">
        <v>41986</v>
      </c>
      <c r="F24" s="36">
        <v>5356</v>
      </c>
      <c r="G24" s="36">
        <v>36517</v>
      </c>
      <c r="H24" s="36">
        <v>207</v>
      </c>
      <c r="I24" s="36">
        <v>5469</v>
      </c>
      <c r="J24" s="39">
        <v>0</v>
      </c>
      <c r="K24" s="39">
        <v>0</v>
      </c>
      <c r="L24" s="14"/>
    </row>
    <row r="25" spans="1:12" ht="16.5" customHeight="1">
      <c r="A25" s="32" t="s">
        <v>91</v>
      </c>
      <c r="B25" s="34">
        <v>13093</v>
      </c>
      <c r="C25" s="36">
        <v>54530</v>
      </c>
      <c r="D25" s="36">
        <v>13093</v>
      </c>
      <c r="E25" s="36">
        <v>54530</v>
      </c>
      <c r="F25" s="36">
        <v>9665</v>
      </c>
      <c r="G25" s="36">
        <v>42854</v>
      </c>
      <c r="H25" s="36">
        <v>3429</v>
      </c>
      <c r="I25" s="36">
        <v>11676</v>
      </c>
      <c r="J25" s="39">
        <v>0</v>
      </c>
      <c r="K25" s="39">
        <v>0</v>
      </c>
      <c r="L25" s="14"/>
    </row>
    <row r="26" spans="1:12" ht="16.5" customHeight="1">
      <c r="A26" s="32" t="s">
        <v>92</v>
      </c>
      <c r="B26" s="34">
        <v>158385</v>
      </c>
      <c r="C26" s="36">
        <v>665151</v>
      </c>
      <c r="D26" s="36">
        <v>158385</v>
      </c>
      <c r="E26" s="36">
        <v>665151</v>
      </c>
      <c r="F26" s="36">
        <v>158111</v>
      </c>
      <c r="G26" s="36">
        <v>645307</v>
      </c>
      <c r="H26" s="36">
        <v>274</v>
      </c>
      <c r="I26" s="36">
        <v>19843</v>
      </c>
      <c r="J26" s="39">
        <v>0</v>
      </c>
      <c r="K26" s="39">
        <v>0</v>
      </c>
      <c r="L26" s="14"/>
    </row>
    <row r="27" spans="1:12" ht="16.5" customHeight="1">
      <c r="A27" s="32" t="s">
        <v>93</v>
      </c>
      <c r="B27" s="34">
        <v>9815</v>
      </c>
      <c r="C27" s="36">
        <v>21579</v>
      </c>
      <c r="D27" s="36">
        <v>9815</v>
      </c>
      <c r="E27" s="36">
        <v>21579</v>
      </c>
      <c r="F27" s="36">
        <v>9815</v>
      </c>
      <c r="G27" s="36">
        <v>21579</v>
      </c>
      <c r="H27" s="39">
        <v>0</v>
      </c>
      <c r="I27" s="39">
        <v>0</v>
      </c>
      <c r="J27" s="39">
        <v>0</v>
      </c>
      <c r="K27" s="39">
        <v>0</v>
      </c>
      <c r="L27" s="14"/>
    </row>
    <row r="28" spans="1:12" ht="16.5" customHeight="1">
      <c r="A28" s="32" t="s">
        <v>94</v>
      </c>
      <c r="B28" s="34">
        <v>7358</v>
      </c>
      <c r="C28" s="36">
        <v>38843</v>
      </c>
      <c r="D28" s="36">
        <v>7358</v>
      </c>
      <c r="E28" s="36">
        <v>38843</v>
      </c>
      <c r="F28" s="36">
        <v>7358</v>
      </c>
      <c r="G28" s="36">
        <v>38843</v>
      </c>
      <c r="H28" s="39">
        <v>0</v>
      </c>
      <c r="I28" s="39">
        <v>0</v>
      </c>
      <c r="J28" s="39">
        <v>0</v>
      </c>
      <c r="K28" s="39">
        <v>0</v>
      </c>
      <c r="L28" s="14"/>
    </row>
    <row r="29" spans="1:12" ht="16.5" customHeight="1">
      <c r="A29" s="32" t="s">
        <v>95</v>
      </c>
      <c r="B29" s="34">
        <v>103788</v>
      </c>
      <c r="C29" s="36">
        <v>423647</v>
      </c>
      <c r="D29" s="36">
        <v>103788</v>
      </c>
      <c r="E29" s="36">
        <v>423647</v>
      </c>
      <c r="F29" s="36">
        <v>103606</v>
      </c>
      <c r="G29" s="36">
        <v>406279</v>
      </c>
      <c r="H29" s="36">
        <v>182</v>
      </c>
      <c r="I29" s="36">
        <v>17368</v>
      </c>
      <c r="J29" s="39">
        <v>0</v>
      </c>
      <c r="K29" s="39">
        <v>0</v>
      </c>
      <c r="L29" s="14"/>
    </row>
    <row r="30" spans="1:12" ht="16.5" customHeight="1">
      <c r="A30" s="32" t="s">
        <v>96</v>
      </c>
      <c r="B30" s="34">
        <v>597</v>
      </c>
      <c r="C30" s="36">
        <v>4962</v>
      </c>
      <c r="D30" s="36">
        <v>597</v>
      </c>
      <c r="E30" s="36">
        <v>4962</v>
      </c>
      <c r="F30" s="36">
        <v>597</v>
      </c>
      <c r="G30" s="36">
        <v>3797</v>
      </c>
      <c r="H30" s="39">
        <v>0</v>
      </c>
      <c r="I30" s="36">
        <v>1166</v>
      </c>
      <c r="J30" s="39">
        <v>0</v>
      </c>
      <c r="K30" s="39">
        <v>0</v>
      </c>
      <c r="L30" s="14"/>
    </row>
    <row r="31" spans="1:12" ht="16.5" customHeight="1">
      <c r="A31" s="32" t="s">
        <v>97</v>
      </c>
      <c r="B31" s="34">
        <v>36827</v>
      </c>
      <c r="C31" s="36">
        <v>176118</v>
      </c>
      <c r="D31" s="36">
        <v>36827</v>
      </c>
      <c r="E31" s="36">
        <v>176118</v>
      </c>
      <c r="F31" s="36">
        <v>36734</v>
      </c>
      <c r="G31" s="36">
        <v>174808</v>
      </c>
      <c r="H31" s="36">
        <v>92</v>
      </c>
      <c r="I31" s="36">
        <v>1310</v>
      </c>
      <c r="J31" s="39">
        <v>0</v>
      </c>
      <c r="K31" s="39">
        <v>0</v>
      </c>
      <c r="L31" s="14"/>
    </row>
    <row r="32" spans="1:12" ht="16.5" customHeight="1">
      <c r="A32" s="32" t="s">
        <v>98</v>
      </c>
      <c r="B32" s="34">
        <v>67797</v>
      </c>
      <c r="C32" s="36">
        <v>288668</v>
      </c>
      <c r="D32" s="36">
        <v>67797</v>
      </c>
      <c r="E32" s="36">
        <v>288668</v>
      </c>
      <c r="F32" s="36">
        <v>62876</v>
      </c>
      <c r="G32" s="36">
        <v>250073</v>
      </c>
      <c r="H32" s="36">
        <v>4921</v>
      </c>
      <c r="I32" s="36">
        <v>38596</v>
      </c>
      <c r="J32" s="39">
        <v>0</v>
      </c>
      <c r="K32" s="39">
        <v>0</v>
      </c>
      <c r="L32" s="14"/>
    </row>
    <row r="33" spans="1:12" ht="16.5" customHeight="1">
      <c r="A33" s="32" t="s">
        <v>99</v>
      </c>
      <c r="B33" s="34">
        <v>3729</v>
      </c>
      <c r="C33" s="36">
        <v>5820</v>
      </c>
      <c r="D33" s="36">
        <v>3729</v>
      </c>
      <c r="E33" s="36">
        <v>5820</v>
      </c>
      <c r="F33" s="36">
        <v>1186</v>
      </c>
      <c r="G33" s="36">
        <v>2425</v>
      </c>
      <c r="H33" s="36">
        <v>2543</v>
      </c>
      <c r="I33" s="36">
        <v>3395</v>
      </c>
      <c r="J33" s="39">
        <v>0</v>
      </c>
      <c r="K33" s="39">
        <v>0</v>
      </c>
      <c r="L33" s="14"/>
    </row>
    <row r="34" spans="1:12" ht="16.5" customHeight="1">
      <c r="A34" s="32" t="s">
        <v>100</v>
      </c>
      <c r="B34" s="34">
        <v>64068</v>
      </c>
      <c r="C34" s="36">
        <v>282848</v>
      </c>
      <c r="D34" s="36">
        <v>64068</v>
      </c>
      <c r="E34" s="36">
        <v>282848</v>
      </c>
      <c r="F34" s="36">
        <v>61690</v>
      </c>
      <c r="G34" s="36">
        <v>247648</v>
      </c>
      <c r="H34" s="36">
        <v>2378</v>
      </c>
      <c r="I34" s="36">
        <v>35200</v>
      </c>
      <c r="J34" s="39">
        <v>0</v>
      </c>
      <c r="K34" s="39">
        <v>0</v>
      </c>
      <c r="L34" s="14"/>
    </row>
    <row r="35" spans="1:12" ht="16.5" customHeight="1">
      <c r="A35" s="32" t="s">
        <v>101</v>
      </c>
      <c r="B35" s="34">
        <v>24691</v>
      </c>
      <c r="C35" s="36">
        <v>653562</v>
      </c>
      <c r="D35" s="36">
        <v>24691</v>
      </c>
      <c r="E35" s="36">
        <v>653562</v>
      </c>
      <c r="F35" s="36">
        <v>24691</v>
      </c>
      <c r="G35" s="36">
        <v>653562</v>
      </c>
      <c r="H35" s="39">
        <v>0</v>
      </c>
      <c r="I35" s="39">
        <v>0</v>
      </c>
      <c r="J35" s="39">
        <v>0</v>
      </c>
      <c r="K35" s="39">
        <v>0</v>
      </c>
      <c r="L35" s="14"/>
    </row>
    <row r="36" spans="1:12" ht="16.5" customHeight="1">
      <c r="A36" s="32" t="s">
        <v>102</v>
      </c>
      <c r="B36" s="34">
        <v>24691</v>
      </c>
      <c r="C36" s="36">
        <v>653562</v>
      </c>
      <c r="D36" s="36">
        <v>24691</v>
      </c>
      <c r="E36" s="36">
        <v>653562</v>
      </c>
      <c r="F36" s="36">
        <v>24691</v>
      </c>
      <c r="G36" s="36">
        <v>653562</v>
      </c>
      <c r="H36" s="39">
        <v>0</v>
      </c>
      <c r="I36" s="39">
        <v>0</v>
      </c>
      <c r="J36" s="39">
        <v>0</v>
      </c>
      <c r="K36" s="39">
        <v>0</v>
      </c>
      <c r="L36" s="14"/>
    </row>
    <row r="37" spans="1:11" ht="0.75" customHeight="1" thickBot="1">
      <c r="A37" s="9"/>
      <c r="B37" s="7"/>
      <c r="C37" s="8"/>
      <c r="D37" s="8"/>
      <c r="E37" s="10"/>
      <c r="F37" s="10"/>
      <c r="G37" s="10"/>
      <c r="H37" s="10"/>
      <c r="I37" s="10"/>
      <c r="J37" s="10"/>
      <c r="K37" s="13"/>
    </row>
    <row r="38" spans="1:11" ht="18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</sheetData>
  <sheetProtection/>
  <mergeCells count="9">
    <mergeCell ref="J7:K7"/>
    <mergeCell ref="A38:K38"/>
    <mergeCell ref="A5:K5"/>
    <mergeCell ref="A6:K6"/>
    <mergeCell ref="A7:A8"/>
    <mergeCell ref="B7:C7"/>
    <mergeCell ref="D7:E7"/>
    <mergeCell ref="F7:G7"/>
    <mergeCell ref="H7:I7"/>
  </mergeCells>
  <printOptions horizontalCentered="1"/>
  <pageMargins left="0.7086614173228347" right="0.7086614173228347" top="0.5905511811023623" bottom="0.5905511811023623" header="0.31496062992125984" footer="0.31496062992125984"/>
  <pageSetup firstPageNumber="3" useFirstPageNumber="1" horizontalDpi="300" verticalDpi="300" orientation="landscape" paperSize="9" scale="80" r:id="rId2"/>
  <headerFooter alignWithMargins="0">
    <oddFooter xml:space="preserve">&amp;C&amp;10 &amp;R第&amp;P頁 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3">
      <selection activeCell="A1" sqref="A1"/>
    </sheetView>
  </sheetViews>
  <sheetFormatPr defaultColWidth="9.00390625" defaultRowHeight="16.5"/>
  <cols>
    <col min="1" max="1" width="32.625" style="1" customWidth="1"/>
    <col min="2" max="7" width="12.625" style="0" customWidth="1"/>
    <col min="8" max="8" width="12.625" style="1" customWidth="1"/>
    <col min="9" max="11" width="12.625" style="0" customWidth="1"/>
  </cols>
  <sheetData>
    <row r="1" spans="1:10" ht="25.5" hidden="1">
      <c r="A1" s="43" t="s">
        <v>48</v>
      </c>
      <c r="B1" s="43" t="s">
        <v>14</v>
      </c>
      <c r="C1" s="44" t="s">
        <v>15</v>
      </c>
      <c r="D1" s="44" t="s">
        <v>16</v>
      </c>
      <c r="E1" s="45" t="s">
        <v>103</v>
      </c>
      <c r="F1" s="44" t="s">
        <v>18</v>
      </c>
      <c r="G1" s="4"/>
      <c r="H1" s="42" t="s">
        <v>47</v>
      </c>
      <c r="I1" s="4"/>
      <c r="J1" s="4"/>
    </row>
    <row r="2" spans="1:10" ht="16.5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0" ht="16.5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0" ht="16.5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23" t="str">
        <f>E1</f>
        <v>嘉義市公庫收支(續3)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7.25" thickBot="1">
      <c r="A6" s="22" t="str">
        <f>F1</f>
        <v>中華民國109年 5月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6.5" customHeight="1">
      <c r="A7" s="25" t="s">
        <v>0</v>
      </c>
      <c r="B7" s="27" t="s">
        <v>1</v>
      </c>
      <c r="C7" s="28"/>
      <c r="D7" s="29" t="s">
        <v>3</v>
      </c>
      <c r="E7" s="28"/>
      <c r="F7" s="29" t="s">
        <v>9</v>
      </c>
      <c r="G7" s="28"/>
      <c r="H7" s="29" t="s">
        <v>10</v>
      </c>
      <c r="I7" s="28"/>
      <c r="J7" s="19" t="s">
        <v>12</v>
      </c>
      <c r="K7" s="20"/>
    </row>
    <row r="8" spans="1:11" ht="17.25" thickBot="1">
      <c r="A8" s="26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8" customHeight="1">
      <c r="A9" s="32" t="s">
        <v>104</v>
      </c>
      <c r="B9" s="41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ht="18" customHeight="1">
      <c r="A10" s="32" t="s">
        <v>105</v>
      </c>
      <c r="B10" s="41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1" ht="18" customHeight="1">
      <c r="A11" s="32" t="s">
        <v>106</v>
      </c>
      <c r="B11" s="41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1" ht="18" customHeight="1">
      <c r="A12" s="32" t="s">
        <v>107</v>
      </c>
      <c r="B12" s="41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</row>
    <row r="13" spans="1:11" ht="18" customHeight="1">
      <c r="A13" s="32" t="s">
        <v>108</v>
      </c>
      <c r="B13" s="41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</row>
    <row r="14" spans="1:11" ht="18" customHeight="1">
      <c r="A14" s="32" t="s">
        <v>109</v>
      </c>
      <c r="B14" s="41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1" ht="18" customHeight="1">
      <c r="A15" s="32" t="s">
        <v>110</v>
      </c>
      <c r="B15" s="41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ht="18" customHeight="1">
      <c r="A16" s="32" t="s">
        <v>111</v>
      </c>
      <c r="B16" s="41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ht="18" customHeight="1">
      <c r="A17" s="32" t="s">
        <v>112</v>
      </c>
      <c r="B17" s="34">
        <v>1416</v>
      </c>
      <c r="C17" s="36">
        <v>41278</v>
      </c>
      <c r="D17" s="36">
        <v>1416</v>
      </c>
      <c r="E17" s="36">
        <v>41278</v>
      </c>
      <c r="F17" s="36">
        <v>1416</v>
      </c>
      <c r="G17" s="36">
        <v>41278</v>
      </c>
      <c r="H17" s="39">
        <v>0</v>
      </c>
      <c r="I17" s="39">
        <v>0</v>
      </c>
      <c r="J17" s="39">
        <v>0</v>
      </c>
      <c r="K17" s="39">
        <v>0</v>
      </c>
    </row>
    <row r="18" spans="1:11" ht="18" customHeight="1">
      <c r="A18" s="33" t="s">
        <v>56</v>
      </c>
      <c r="B18" s="35">
        <v>117559</v>
      </c>
      <c r="C18" s="37">
        <v>575575</v>
      </c>
      <c r="D18" s="37">
        <v>117559</v>
      </c>
      <c r="E18" s="37">
        <v>575525</v>
      </c>
      <c r="F18" s="37">
        <v>50360</v>
      </c>
      <c r="G18" s="37">
        <v>177693</v>
      </c>
      <c r="H18" s="37">
        <v>67198</v>
      </c>
      <c r="I18" s="37">
        <v>397833</v>
      </c>
      <c r="J18" s="40">
        <v>0</v>
      </c>
      <c r="K18" s="37">
        <v>50</v>
      </c>
    </row>
    <row r="19" spans="1:11" ht="18" customHeight="1">
      <c r="A19" s="32" t="s">
        <v>77</v>
      </c>
      <c r="B19" s="34">
        <v>5405</v>
      </c>
      <c r="C19" s="36">
        <v>69649</v>
      </c>
      <c r="D19" s="36">
        <v>5405</v>
      </c>
      <c r="E19" s="36">
        <v>69599</v>
      </c>
      <c r="F19" s="36">
        <v>3968</v>
      </c>
      <c r="G19" s="36">
        <v>18506</v>
      </c>
      <c r="H19" s="36">
        <v>1437</v>
      </c>
      <c r="I19" s="36">
        <v>51092</v>
      </c>
      <c r="J19" s="39">
        <v>0</v>
      </c>
      <c r="K19" s="36">
        <v>50</v>
      </c>
    </row>
    <row r="20" spans="1:11" ht="18" customHeight="1">
      <c r="A20" s="32" t="s">
        <v>78</v>
      </c>
      <c r="B20" s="34">
        <v>52</v>
      </c>
      <c r="C20" s="36">
        <v>6227</v>
      </c>
      <c r="D20" s="36">
        <v>52</v>
      </c>
      <c r="E20" s="36">
        <v>6227</v>
      </c>
      <c r="F20" s="36">
        <v>52</v>
      </c>
      <c r="G20" s="36">
        <v>6227</v>
      </c>
      <c r="H20" s="39">
        <v>0</v>
      </c>
      <c r="I20" s="39">
        <v>0</v>
      </c>
      <c r="J20" s="39">
        <v>0</v>
      </c>
      <c r="K20" s="39">
        <v>0</v>
      </c>
    </row>
    <row r="21" spans="1:11" ht="18" customHeight="1">
      <c r="A21" s="32" t="s">
        <v>79</v>
      </c>
      <c r="B21" s="34">
        <v>682</v>
      </c>
      <c r="C21" s="36">
        <v>13643</v>
      </c>
      <c r="D21" s="36">
        <v>682</v>
      </c>
      <c r="E21" s="36">
        <v>13593</v>
      </c>
      <c r="F21" s="36">
        <v>192</v>
      </c>
      <c r="G21" s="36">
        <v>2035</v>
      </c>
      <c r="H21" s="36">
        <v>490</v>
      </c>
      <c r="I21" s="36">
        <v>11558</v>
      </c>
      <c r="J21" s="39">
        <v>0</v>
      </c>
      <c r="K21" s="36">
        <v>50</v>
      </c>
    </row>
    <row r="22" spans="1:11" ht="18" customHeight="1">
      <c r="A22" s="32" t="s">
        <v>80</v>
      </c>
      <c r="B22" s="34">
        <v>1570</v>
      </c>
      <c r="C22" s="36">
        <v>14693</v>
      </c>
      <c r="D22" s="36">
        <v>1570</v>
      </c>
      <c r="E22" s="36">
        <v>14693</v>
      </c>
      <c r="F22" s="36">
        <v>623</v>
      </c>
      <c r="G22" s="36">
        <v>5894</v>
      </c>
      <c r="H22" s="36">
        <v>947</v>
      </c>
      <c r="I22" s="36">
        <v>8799</v>
      </c>
      <c r="J22" s="39">
        <v>0</v>
      </c>
      <c r="K22" s="39">
        <v>0</v>
      </c>
    </row>
    <row r="23" spans="1:11" ht="18" customHeight="1">
      <c r="A23" s="32" t="s">
        <v>81</v>
      </c>
      <c r="B23" s="34">
        <v>3081</v>
      </c>
      <c r="C23" s="36">
        <v>20287</v>
      </c>
      <c r="D23" s="36">
        <v>3081</v>
      </c>
      <c r="E23" s="36">
        <v>20287</v>
      </c>
      <c r="F23" s="36">
        <v>3081</v>
      </c>
      <c r="G23" s="36">
        <v>3810</v>
      </c>
      <c r="H23" s="39">
        <v>0</v>
      </c>
      <c r="I23" s="36">
        <v>16477</v>
      </c>
      <c r="J23" s="39">
        <v>0</v>
      </c>
      <c r="K23" s="39">
        <v>0</v>
      </c>
    </row>
    <row r="24" spans="1:11" ht="18" customHeight="1">
      <c r="A24" s="32" t="s">
        <v>82</v>
      </c>
      <c r="B24" s="34">
        <v>19</v>
      </c>
      <c r="C24" s="36">
        <v>14799</v>
      </c>
      <c r="D24" s="36">
        <v>19</v>
      </c>
      <c r="E24" s="36">
        <v>14799</v>
      </c>
      <c r="F24" s="36">
        <v>19</v>
      </c>
      <c r="G24" s="36">
        <v>540</v>
      </c>
      <c r="H24" s="39">
        <v>0</v>
      </c>
      <c r="I24" s="36">
        <v>14259</v>
      </c>
      <c r="J24" s="39">
        <v>0</v>
      </c>
      <c r="K24" s="39">
        <v>0</v>
      </c>
    </row>
    <row r="25" spans="1:11" ht="18" customHeight="1">
      <c r="A25" s="32" t="s">
        <v>83</v>
      </c>
      <c r="B25" s="34">
        <v>19748</v>
      </c>
      <c r="C25" s="36">
        <v>180147</v>
      </c>
      <c r="D25" s="36">
        <v>19748</v>
      </c>
      <c r="E25" s="36">
        <v>180147</v>
      </c>
      <c r="F25" s="36">
        <v>2839</v>
      </c>
      <c r="G25" s="36">
        <v>63954</v>
      </c>
      <c r="H25" s="36">
        <v>16909</v>
      </c>
      <c r="I25" s="36">
        <v>116193</v>
      </c>
      <c r="J25" s="39">
        <v>0</v>
      </c>
      <c r="K25" s="39">
        <v>0</v>
      </c>
    </row>
    <row r="26" spans="1:11" ht="18" customHeight="1">
      <c r="A26" s="32" t="s">
        <v>84</v>
      </c>
      <c r="B26" s="34">
        <v>2590</v>
      </c>
      <c r="C26" s="36">
        <v>101163</v>
      </c>
      <c r="D26" s="36">
        <v>2590</v>
      </c>
      <c r="E26" s="36">
        <v>101163</v>
      </c>
      <c r="F26" s="36">
        <v>2612</v>
      </c>
      <c r="G26" s="36">
        <v>63639</v>
      </c>
      <c r="H26" s="36">
        <v>-22</v>
      </c>
      <c r="I26" s="36">
        <v>37524</v>
      </c>
      <c r="J26" s="39">
        <v>0</v>
      </c>
      <c r="K26" s="39">
        <v>0</v>
      </c>
    </row>
    <row r="27" spans="1:11" ht="18" customHeight="1">
      <c r="A27" s="32" t="s">
        <v>85</v>
      </c>
      <c r="B27" s="41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</row>
    <row r="28" spans="1:11" ht="18" customHeight="1">
      <c r="A28" s="32" t="s">
        <v>86</v>
      </c>
      <c r="B28" s="34">
        <v>17157</v>
      </c>
      <c r="C28" s="36">
        <v>78984</v>
      </c>
      <c r="D28" s="36">
        <v>17157</v>
      </c>
      <c r="E28" s="36">
        <v>78984</v>
      </c>
      <c r="F28" s="36">
        <v>227</v>
      </c>
      <c r="G28" s="36">
        <v>314</v>
      </c>
      <c r="H28" s="36">
        <v>16930</v>
      </c>
      <c r="I28" s="36">
        <v>78669</v>
      </c>
      <c r="J28" s="39">
        <v>0</v>
      </c>
      <c r="K28" s="39">
        <v>0</v>
      </c>
    </row>
    <row r="29" spans="1:11" ht="18" customHeight="1">
      <c r="A29" s="32" t="s">
        <v>87</v>
      </c>
      <c r="B29" s="34">
        <v>80712</v>
      </c>
      <c r="C29" s="36">
        <v>309331</v>
      </c>
      <c r="D29" s="36">
        <v>80712</v>
      </c>
      <c r="E29" s="36">
        <v>309331</v>
      </c>
      <c r="F29" s="36">
        <v>41982</v>
      </c>
      <c r="G29" s="36">
        <v>92879</v>
      </c>
      <c r="H29" s="36">
        <v>38731</v>
      </c>
      <c r="I29" s="36">
        <v>216452</v>
      </c>
      <c r="J29" s="39">
        <v>0</v>
      </c>
      <c r="K29" s="39">
        <v>0</v>
      </c>
    </row>
    <row r="30" spans="1:11" ht="18" customHeight="1">
      <c r="A30" s="32" t="s">
        <v>88</v>
      </c>
      <c r="B30" s="41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</row>
    <row r="31" spans="1:11" ht="18" customHeight="1">
      <c r="A31" s="32" t="s">
        <v>89</v>
      </c>
      <c r="B31" s="41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</row>
    <row r="32" spans="1:11" ht="18" customHeight="1">
      <c r="A32" s="32" t="s">
        <v>90</v>
      </c>
      <c r="B32" s="34">
        <v>48734</v>
      </c>
      <c r="C32" s="36">
        <v>252006</v>
      </c>
      <c r="D32" s="36">
        <v>48734</v>
      </c>
      <c r="E32" s="36">
        <v>252006</v>
      </c>
      <c r="F32" s="36">
        <v>30201</v>
      </c>
      <c r="G32" s="36">
        <v>74058</v>
      </c>
      <c r="H32" s="36">
        <v>18534</v>
      </c>
      <c r="I32" s="36">
        <v>177948</v>
      </c>
      <c r="J32" s="39">
        <v>0</v>
      </c>
      <c r="K32" s="39">
        <v>0</v>
      </c>
    </row>
    <row r="33" spans="1:11" ht="18" customHeight="1">
      <c r="A33" s="32" t="s">
        <v>91</v>
      </c>
      <c r="B33" s="34">
        <v>31978</v>
      </c>
      <c r="C33" s="36">
        <v>57325</v>
      </c>
      <c r="D33" s="36">
        <v>31978</v>
      </c>
      <c r="E33" s="36">
        <v>57325</v>
      </c>
      <c r="F33" s="36">
        <v>11781</v>
      </c>
      <c r="G33" s="36">
        <v>18821</v>
      </c>
      <c r="H33" s="36">
        <v>20197</v>
      </c>
      <c r="I33" s="36">
        <v>38504</v>
      </c>
      <c r="J33" s="39">
        <v>0</v>
      </c>
      <c r="K33" s="39">
        <v>0</v>
      </c>
    </row>
    <row r="34" spans="1:11" ht="18" customHeight="1">
      <c r="A34" s="32" t="s">
        <v>92</v>
      </c>
      <c r="B34" s="34">
        <v>10512</v>
      </c>
      <c r="C34" s="36">
        <v>12157</v>
      </c>
      <c r="D34" s="36">
        <v>10512</v>
      </c>
      <c r="E34" s="36">
        <v>12157</v>
      </c>
      <c r="F34" s="36">
        <v>485</v>
      </c>
      <c r="G34" s="36">
        <v>935</v>
      </c>
      <c r="H34" s="36">
        <v>10027</v>
      </c>
      <c r="I34" s="36">
        <v>11222</v>
      </c>
      <c r="J34" s="39">
        <v>0</v>
      </c>
      <c r="K34" s="39">
        <v>0</v>
      </c>
    </row>
    <row r="35" spans="1:11" ht="0.75" customHeight="1" thickBot="1">
      <c r="A35" s="9"/>
      <c r="B35" s="7"/>
      <c r="C35" s="8"/>
      <c r="D35" s="8"/>
      <c r="E35" s="10"/>
      <c r="F35" s="10"/>
      <c r="G35" s="10"/>
      <c r="H35" s="10"/>
      <c r="I35" s="10"/>
      <c r="J35" s="10"/>
      <c r="K35" s="13"/>
    </row>
    <row r="36" spans="1:11" ht="20.2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</row>
  </sheetData>
  <sheetProtection/>
  <mergeCells count="9">
    <mergeCell ref="F7:G7"/>
    <mergeCell ref="H7:I7"/>
    <mergeCell ref="J7:K7"/>
    <mergeCell ref="A36:K36"/>
    <mergeCell ref="A5:K5"/>
    <mergeCell ref="A6:K6"/>
    <mergeCell ref="A7:A8"/>
    <mergeCell ref="B7:C7"/>
    <mergeCell ref="D7:E7"/>
  </mergeCells>
  <printOptions horizontalCentered="1"/>
  <pageMargins left="0.7086614173228347" right="0.7086614173228347" top="0.5905511811023623" bottom="0.5905511811023623" header="0.31496062992125984" footer="0.31496062992125984"/>
  <pageSetup firstPageNumber="4" useFirstPageNumber="1" horizontalDpi="300" verticalDpi="300" orientation="landscape" paperSize="9" scale="80" r:id="rId2"/>
  <headerFooter alignWithMargins="0">
    <oddFooter xml:space="preserve">&amp;C&amp;10 &amp;R第&amp;P頁 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3">
      <selection activeCell="A1" sqref="A1"/>
    </sheetView>
  </sheetViews>
  <sheetFormatPr defaultColWidth="9.00390625" defaultRowHeight="16.5"/>
  <cols>
    <col min="1" max="1" width="32.625" style="1" customWidth="1"/>
    <col min="2" max="7" width="12.625" style="0" customWidth="1"/>
    <col min="8" max="8" width="12.625" style="1" customWidth="1"/>
    <col min="9" max="11" width="12.625" style="0" customWidth="1"/>
    <col min="13" max="13" width="9.00390625" style="1" customWidth="1"/>
    <col min="20" max="20" width="9.00390625" style="1" customWidth="1"/>
  </cols>
  <sheetData>
    <row r="1" spans="1:10" ht="25.5" hidden="1">
      <c r="A1" s="43" t="s">
        <v>48</v>
      </c>
      <c r="B1" s="43" t="s">
        <v>14</v>
      </c>
      <c r="C1" s="44" t="s">
        <v>15</v>
      </c>
      <c r="D1" s="44" t="s">
        <v>16</v>
      </c>
      <c r="E1" s="45" t="s">
        <v>129</v>
      </c>
      <c r="F1" s="44" t="s">
        <v>18</v>
      </c>
      <c r="G1" s="4"/>
      <c r="H1" s="42" t="s">
        <v>47</v>
      </c>
      <c r="I1" s="4"/>
      <c r="J1" s="4"/>
    </row>
    <row r="2" spans="1:10" ht="185.25" hidden="1">
      <c r="A2" s="43" t="s">
        <v>130</v>
      </c>
      <c r="B2" s="48" t="s">
        <v>113</v>
      </c>
      <c r="C2" s="49" t="s">
        <v>114</v>
      </c>
      <c r="D2" s="50" t="s">
        <v>115</v>
      </c>
      <c r="E2" s="4" t="str">
        <f>IF(LEN(A2)&gt;0,"中華"&amp;A2&amp;"編製","")</f>
        <v>中華民國109年 6月 4日編製</v>
      </c>
      <c r="F2" s="4"/>
      <c r="G2" s="5"/>
      <c r="H2" s="4"/>
      <c r="I2" s="4"/>
      <c r="J2" s="4"/>
    </row>
    <row r="3" spans="1:10" ht="16.5">
      <c r="A3" s="11"/>
      <c r="B3" s="11"/>
      <c r="C3" s="2"/>
      <c r="D3" s="2"/>
      <c r="E3" s="3"/>
      <c r="F3" s="3"/>
      <c r="H3" s="3"/>
      <c r="I3" s="3"/>
      <c r="J3" s="3"/>
    </row>
    <row r="4" spans="1:10" ht="16.5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23" t="str">
        <f>E1</f>
        <v>嘉義市公庫收支(續4完)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7.25" thickBot="1">
      <c r="A6" s="22" t="str">
        <f>F1</f>
        <v>中華民國109年 5月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6.5" customHeight="1">
      <c r="A7" s="25" t="s">
        <v>0</v>
      </c>
      <c r="B7" s="27" t="s">
        <v>1</v>
      </c>
      <c r="C7" s="28"/>
      <c r="D7" s="29" t="s">
        <v>3</v>
      </c>
      <c r="E7" s="28"/>
      <c r="F7" s="29" t="s">
        <v>9</v>
      </c>
      <c r="G7" s="28"/>
      <c r="H7" s="29" t="s">
        <v>10</v>
      </c>
      <c r="I7" s="28"/>
      <c r="J7" s="19" t="s">
        <v>11</v>
      </c>
      <c r="K7" s="20"/>
    </row>
    <row r="8" spans="1:11" ht="17.25" thickBot="1">
      <c r="A8" s="26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5.75" customHeight="1">
      <c r="A9" s="32" t="s">
        <v>93</v>
      </c>
      <c r="B9" s="41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ht="15.75" customHeight="1">
      <c r="A10" s="32" t="s">
        <v>94</v>
      </c>
      <c r="B10" s="41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1" ht="15.75" customHeight="1">
      <c r="A11" s="32" t="s">
        <v>95</v>
      </c>
      <c r="B11" s="34">
        <v>7080</v>
      </c>
      <c r="C11" s="36">
        <v>8490</v>
      </c>
      <c r="D11" s="36">
        <v>7080</v>
      </c>
      <c r="E11" s="36">
        <v>8490</v>
      </c>
      <c r="F11" s="36">
        <v>51</v>
      </c>
      <c r="G11" s="36">
        <v>266</v>
      </c>
      <c r="H11" s="36">
        <v>7029</v>
      </c>
      <c r="I11" s="36">
        <v>8224</v>
      </c>
      <c r="J11" s="39">
        <v>0</v>
      </c>
      <c r="K11" s="39">
        <v>0</v>
      </c>
    </row>
    <row r="12" spans="1:11" ht="15.75" customHeight="1">
      <c r="A12" s="32" t="s">
        <v>96</v>
      </c>
      <c r="B12" s="41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</row>
    <row r="13" spans="1:11" ht="15.75" customHeight="1">
      <c r="A13" s="32" t="s">
        <v>97</v>
      </c>
      <c r="B13" s="34">
        <v>3432</v>
      </c>
      <c r="C13" s="36">
        <v>3667</v>
      </c>
      <c r="D13" s="36">
        <v>3432</v>
      </c>
      <c r="E13" s="36">
        <v>3667</v>
      </c>
      <c r="F13" s="36">
        <v>434</v>
      </c>
      <c r="G13" s="36">
        <v>669</v>
      </c>
      <c r="H13" s="36">
        <v>2998</v>
      </c>
      <c r="I13" s="36">
        <v>2998</v>
      </c>
      <c r="J13" s="39">
        <v>0</v>
      </c>
      <c r="K13" s="39">
        <v>0</v>
      </c>
    </row>
    <row r="14" spans="1:11" ht="15.75" customHeight="1">
      <c r="A14" s="32" t="s">
        <v>98</v>
      </c>
      <c r="B14" s="34">
        <v>474</v>
      </c>
      <c r="C14" s="36">
        <v>1678</v>
      </c>
      <c r="D14" s="36">
        <v>474</v>
      </c>
      <c r="E14" s="36">
        <v>1678</v>
      </c>
      <c r="F14" s="36">
        <v>414</v>
      </c>
      <c r="G14" s="36">
        <v>746</v>
      </c>
      <c r="H14" s="36">
        <v>60</v>
      </c>
      <c r="I14" s="36">
        <v>932</v>
      </c>
      <c r="J14" s="39">
        <v>0</v>
      </c>
      <c r="K14" s="39">
        <v>0</v>
      </c>
    </row>
    <row r="15" spans="1:11" ht="15.75" customHeight="1">
      <c r="A15" s="32" t="s">
        <v>99</v>
      </c>
      <c r="B15" s="41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ht="15.75" customHeight="1">
      <c r="A16" s="32" t="s">
        <v>100</v>
      </c>
      <c r="B16" s="34">
        <v>474</v>
      </c>
      <c r="C16" s="36">
        <v>1678</v>
      </c>
      <c r="D16" s="36">
        <v>474</v>
      </c>
      <c r="E16" s="36">
        <v>1678</v>
      </c>
      <c r="F16" s="36">
        <v>414</v>
      </c>
      <c r="G16" s="36">
        <v>746</v>
      </c>
      <c r="H16" s="36">
        <v>60</v>
      </c>
      <c r="I16" s="36">
        <v>932</v>
      </c>
      <c r="J16" s="39">
        <v>0</v>
      </c>
      <c r="K16" s="39">
        <v>0</v>
      </c>
    </row>
    <row r="17" spans="1:11" ht="15.75" customHeight="1">
      <c r="A17" s="32" t="s">
        <v>108</v>
      </c>
      <c r="B17" s="41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ht="15.75" customHeight="1">
      <c r="A18" s="32" t="s">
        <v>109</v>
      </c>
      <c r="B18" s="41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</row>
    <row r="19" spans="1:11" ht="15.75" customHeight="1">
      <c r="A19" s="32" t="s">
        <v>110</v>
      </c>
      <c r="B19" s="41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</row>
    <row r="20" spans="1:11" ht="15.75" customHeight="1">
      <c r="A20" s="32" t="s">
        <v>111</v>
      </c>
      <c r="B20" s="41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</row>
    <row r="21" spans="1:11" ht="15.75" customHeight="1">
      <c r="A21" s="32" t="s">
        <v>112</v>
      </c>
      <c r="B21" s="34">
        <v>708</v>
      </c>
      <c r="C21" s="36">
        <v>2614</v>
      </c>
      <c r="D21" s="36">
        <v>708</v>
      </c>
      <c r="E21" s="36">
        <v>2614</v>
      </c>
      <c r="F21" s="36">
        <v>673</v>
      </c>
      <c r="G21" s="36">
        <v>673</v>
      </c>
      <c r="H21" s="36">
        <v>35</v>
      </c>
      <c r="I21" s="36">
        <v>1941</v>
      </c>
      <c r="J21" s="39">
        <v>0</v>
      </c>
      <c r="K21" s="39">
        <v>0</v>
      </c>
    </row>
    <row r="22" spans="1:11" ht="15.75" customHeight="1">
      <c r="A22" s="33" t="s">
        <v>116</v>
      </c>
      <c r="B22" s="46">
        <v>0</v>
      </c>
      <c r="C22" s="40">
        <v>0</v>
      </c>
      <c r="D22" s="40">
        <v>0</v>
      </c>
      <c r="E22" s="40">
        <v>0</v>
      </c>
      <c r="F22" s="18"/>
      <c r="G22" s="18"/>
      <c r="H22" s="18"/>
      <c r="I22" s="18"/>
      <c r="J22" s="40">
        <v>0</v>
      </c>
      <c r="K22" s="40">
        <v>0</v>
      </c>
    </row>
    <row r="23" spans="1:11" ht="15.75" customHeight="1">
      <c r="A23" s="32" t="s">
        <v>117</v>
      </c>
      <c r="B23" s="41">
        <v>0</v>
      </c>
      <c r="C23" s="39">
        <v>0</v>
      </c>
      <c r="D23" s="39">
        <v>0</v>
      </c>
      <c r="E23" s="39">
        <v>0</v>
      </c>
      <c r="F23" s="18"/>
      <c r="G23" s="18"/>
      <c r="H23" s="18"/>
      <c r="I23" s="18"/>
      <c r="J23" s="39">
        <v>0</v>
      </c>
      <c r="K23" s="39">
        <v>0</v>
      </c>
    </row>
    <row r="24" spans="1:11" ht="15.75" customHeight="1">
      <c r="A24" s="33" t="s">
        <v>118</v>
      </c>
      <c r="B24" s="35">
        <v>463218</v>
      </c>
      <c r="C24" s="37">
        <v>2396164</v>
      </c>
      <c r="D24" s="37">
        <v>463218</v>
      </c>
      <c r="E24" s="37">
        <v>2396164</v>
      </c>
      <c r="F24" s="18"/>
      <c r="G24" s="18"/>
      <c r="H24" s="18"/>
      <c r="I24" s="18"/>
      <c r="J24" s="40">
        <v>0</v>
      </c>
      <c r="K24" s="40">
        <v>0</v>
      </c>
    </row>
    <row r="25" spans="1:11" ht="15.75" customHeight="1">
      <c r="A25" s="32" t="s">
        <v>119</v>
      </c>
      <c r="B25" s="41">
        <v>0</v>
      </c>
      <c r="C25" s="39">
        <v>0</v>
      </c>
      <c r="D25" s="39">
        <v>0</v>
      </c>
      <c r="E25" s="39">
        <v>0</v>
      </c>
      <c r="F25" s="18"/>
      <c r="G25" s="18"/>
      <c r="H25" s="18"/>
      <c r="I25" s="18"/>
      <c r="J25" s="39">
        <v>0</v>
      </c>
      <c r="K25" s="39">
        <v>0</v>
      </c>
    </row>
    <row r="26" spans="1:11" ht="15.75" customHeight="1">
      <c r="A26" s="32" t="s">
        <v>120</v>
      </c>
      <c r="B26" s="41">
        <v>0</v>
      </c>
      <c r="C26" s="39">
        <v>0</v>
      </c>
      <c r="D26" s="39">
        <v>0</v>
      </c>
      <c r="E26" s="39">
        <v>0</v>
      </c>
      <c r="F26" s="18"/>
      <c r="G26" s="18"/>
      <c r="H26" s="18"/>
      <c r="I26" s="18"/>
      <c r="J26" s="39">
        <v>0</v>
      </c>
      <c r="K26" s="39">
        <v>0</v>
      </c>
    </row>
    <row r="27" spans="1:11" ht="15.75" customHeight="1">
      <c r="A27" s="32" t="s">
        <v>121</v>
      </c>
      <c r="B27" s="41">
        <v>0</v>
      </c>
      <c r="C27" s="39">
        <v>0</v>
      </c>
      <c r="D27" s="39">
        <v>0</v>
      </c>
      <c r="E27" s="39">
        <v>0</v>
      </c>
      <c r="F27" s="18"/>
      <c r="G27" s="18"/>
      <c r="H27" s="18"/>
      <c r="I27" s="18"/>
      <c r="J27" s="39">
        <v>0</v>
      </c>
      <c r="K27" s="39">
        <v>0</v>
      </c>
    </row>
    <row r="28" spans="1:11" ht="15.75" customHeight="1">
      <c r="A28" s="32" t="s">
        <v>122</v>
      </c>
      <c r="B28" s="34">
        <v>463218</v>
      </c>
      <c r="C28" s="36">
        <v>2396164</v>
      </c>
      <c r="D28" s="36">
        <v>463218</v>
      </c>
      <c r="E28" s="36">
        <v>2396164</v>
      </c>
      <c r="F28" s="18"/>
      <c r="G28" s="18"/>
      <c r="H28" s="18"/>
      <c r="I28" s="18"/>
      <c r="J28" s="39">
        <v>0</v>
      </c>
      <c r="K28" s="39">
        <v>0</v>
      </c>
    </row>
    <row r="29" spans="1:11" ht="15.75" customHeight="1">
      <c r="A29" s="32" t="s">
        <v>123</v>
      </c>
      <c r="B29" s="41">
        <v>0</v>
      </c>
      <c r="C29" s="39">
        <v>0</v>
      </c>
      <c r="D29" s="39">
        <v>0</v>
      </c>
      <c r="E29" s="39">
        <v>0</v>
      </c>
      <c r="F29" s="18"/>
      <c r="G29" s="18"/>
      <c r="H29" s="18"/>
      <c r="I29" s="18"/>
      <c r="J29" s="39">
        <v>0</v>
      </c>
      <c r="K29" s="39">
        <v>0</v>
      </c>
    </row>
    <row r="30" spans="1:11" ht="15.75" customHeight="1">
      <c r="A30" s="33" t="s">
        <v>124</v>
      </c>
      <c r="B30" s="35">
        <v>1261976</v>
      </c>
      <c r="C30" s="37">
        <v>7958072</v>
      </c>
      <c r="D30" s="37">
        <v>1261976</v>
      </c>
      <c r="E30" s="37">
        <v>7958022</v>
      </c>
      <c r="F30" s="18"/>
      <c r="G30" s="18"/>
      <c r="H30" s="18"/>
      <c r="I30" s="18"/>
      <c r="J30" s="40">
        <v>0</v>
      </c>
      <c r="K30" s="37">
        <v>50</v>
      </c>
    </row>
    <row r="31" spans="1:11" ht="15.75" customHeight="1">
      <c r="A31" s="33" t="s">
        <v>125</v>
      </c>
      <c r="B31" s="46">
        <v>4290839</v>
      </c>
      <c r="C31" s="40">
        <v>4290839</v>
      </c>
      <c r="D31" s="40">
        <v>4103105</v>
      </c>
      <c r="E31" s="40">
        <v>4103105</v>
      </c>
      <c r="F31" s="18"/>
      <c r="G31" s="18"/>
      <c r="H31" s="18"/>
      <c r="I31" s="18"/>
      <c r="J31" s="37">
        <v>187735</v>
      </c>
      <c r="K31" s="37">
        <v>187735</v>
      </c>
    </row>
    <row r="32" spans="1:11" ht="15.75" customHeight="1">
      <c r="A32" s="33" t="s">
        <v>126</v>
      </c>
      <c r="B32" s="46">
        <v>5552816</v>
      </c>
      <c r="C32" s="40">
        <v>12248911</v>
      </c>
      <c r="D32" s="40">
        <v>5365081</v>
      </c>
      <c r="E32" s="40">
        <v>12061127</v>
      </c>
      <c r="F32" s="18"/>
      <c r="G32" s="18"/>
      <c r="H32" s="18"/>
      <c r="I32" s="18"/>
      <c r="J32" s="37">
        <v>187735</v>
      </c>
      <c r="K32" s="37">
        <v>187785</v>
      </c>
    </row>
    <row r="33" spans="1:11" ht="15.75" customHeight="1">
      <c r="A33" s="33" t="s">
        <v>127</v>
      </c>
      <c r="B33" s="47"/>
      <c r="C33" s="40">
        <v>9385</v>
      </c>
      <c r="D33" s="38"/>
      <c r="E33" s="40">
        <v>9385</v>
      </c>
      <c r="F33" s="18"/>
      <c r="G33" s="18"/>
      <c r="H33" s="18"/>
      <c r="I33" s="18"/>
      <c r="J33" s="18"/>
      <c r="K33" s="40">
        <v>0</v>
      </c>
    </row>
    <row r="34" spans="1:11" ht="15.75" customHeight="1">
      <c r="A34" s="33" t="s">
        <v>128</v>
      </c>
      <c r="B34" s="47"/>
      <c r="C34" s="40">
        <v>4300225</v>
      </c>
      <c r="D34" s="38"/>
      <c r="E34" s="40">
        <v>4112490</v>
      </c>
      <c r="F34" s="18"/>
      <c r="G34" s="18"/>
      <c r="H34" s="18"/>
      <c r="I34" s="18"/>
      <c r="J34" s="18"/>
      <c r="K34" s="37">
        <v>187735</v>
      </c>
    </row>
    <row r="35" spans="1:11" ht="0.75" customHeight="1" thickBot="1">
      <c r="A35" s="9"/>
      <c r="B35" s="7"/>
      <c r="C35" s="8"/>
      <c r="D35" s="8"/>
      <c r="E35" s="10"/>
      <c r="F35" s="10"/>
      <c r="G35" s="10"/>
      <c r="H35" s="10"/>
      <c r="I35" s="10"/>
      <c r="J35" s="10"/>
      <c r="K35" s="13"/>
    </row>
    <row r="36" spans="1:11" ht="36.75" customHeight="1">
      <c r="A36" s="21" t="str">
        <f>IF(LEN(A2)&gt;0,"填表　　　　　　　　　　　　　審核　　　　　　　　　　　　　業務主管人員　　　　　　　　　　　　　機關首長
　　　　　　　　　　　　　　　　　　　　　　　　　　　　　　主辦統計人員","")</f>
        <v>填表　　　　　　　　　　　　　審核　　　　　　　　　　　　　業務主管人員　　　　　　　　　　　　　機關首長
　　　　　　　　　　　　　　　　　　　　　　　　　　　　　　主辦統計人員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11" ht="18.75" customHeight="1">
      <c r="A37" s="31" t="str">
        <f>IF(LEN(A2)&gt;0,"資料來源："&amp;B2,"")</f>
        <v>資料來源：根據本縣(市)公庫收入及支出資料編製。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11" ht="54.75" customHeight="1">
      <c r="A38" s="31" t="str">
        <f>SUBSTITUTE(IF(LEN(A2)&gt;0,"填表說明："&amp;C2,""),CHAR(10),CHAR(10)&amp;"　　　　　")&amp;CHAR(10)&amp;IF(LEN(D2)&gt;0,"備註："&amp;D2,"")</f>
        <v>填表說明：1.本表編製3份，1份送財政部統計處(網路傳送)，1份送本府主計處，1份自存。
　　　　　2.本表科目別請列細項，並參考相關法規及財政部「公庫收支網際網路報送相關科目」填列。
備註：因四捨五入關係，各表細項加總或與總數未盡相同。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:11" ht="16.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</row>
  </sheetData>
  <sheetProtection/>
  <mergeCells count="12">
    <mergeCell ref="A37:K37"/>
    <mergeCell ref="A38:K38"/>
    <mergeCell ref="A5:K5"/>
    <mergeCell ref="A6:K6"/>
    <mergeCell ref="A7:A8"/>
    <mergeCell ref="B7:C7"/>
    <mergeCell ref="D7:E7"/>
    <mergeCell ref="A39:K39"/>
    <mergeCell ref="F7:G7"/>
    <mergeCell ref="H7:I7"/>
    <mergeCell ref="J7:K7"/>
    <mergeCell ref="A36:K36"/>
  </mergeCells>
  <printOptions horizontalCentered="1"/>
  <pageMargins left="0.7086614173228347" right="0.7086614173228347" top="0.5905511811023623" bottom="0.5905511811023623" header="0.31496062992125984" footer="0.31496062992125984"/>
  <pageSetup firstPageNumber="5" useFirstPageNumber="1" horizontalDpi="300" verticalDpi="300" orientation="landscape" paperSize="9" scale="80" r:id="rId2"/>
  <headerFooter alignWithMargins="0">
    <oddFooter xml:space="preserve">&amp;C&amp;10 &amp;R第&amp;P頁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GOTAC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賴玉文</cp:lastModifiedBy>
  <cp:lastPrinted>2019-01-30T07:31:03Z</cp:lastPrinted>
  <dcterms:created xsi:type="dcterms:W3CDTF">2001-11-06T09:07:39Z</dcterms:created>
  <dcterms:modified xsi:type="dcterms:W3CDTF">2020-06-04T03:25:59Z</dcterms:modified>
  <cp:category/>
  <cp:version/>
  <cp:contentType/>
  <cp:contentStatus/>
</cp:coreProperties>
</file>