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45" windowHeight="6780" activeTab="0"/>
  </bookViews>
  <sheets>
    <sheet name="24000" sheetId="1" r:id="rId1"/>
    <sheet name="24000-1" sheetId="2" r:id="rId2"/>
    <sheet name="24000-2" sheetId="3" r:id="rId3"/>
    <sheet name="24000-3" sheetId="4" r:id="rId4"/>
    <sheet name="24000-4" sheetId="5" r:id="rId5"/>
  </sheets>
  <definedNames/>
  <calcPr fullCalcOnLoad="1"/>
</workbook>
</file>

<file path=xl/sharedStrings.xml><?xml version="1.0" encoding="utf-8"?>
<sst xmlns="http://schemas.openxmlformats.org/spreadsheetml/2006/main" count="254" uniqueCount="131">
  <si>
    <t>科目別</t>
  </si>
  <si>
    <t>合計</t>
  </si>
  <si>
    <t>累計</t>
  </si>
  <si>
    <t>小計(不含特別預算)</t>
  </si>
  <si>
    <t>本年度收入</t>
  </si>
  <si>
    <t>以前年度收入</t>
  </si>
  <si>
    <t>特別預算收入</t>
  </si>
  <si>
    <t>本月</t>
  </si>
  <si>
    <t>累計</t>
  </si>
  <si>
    <t>本年度支出</t>
  </si>
  <si>
    <t>以前年度支出</t>
  </si>
  <si>
    <t>特別特別預算</t>
  </si>
  <si>
    <t>特別預算支出</t>
  </si>
  <si>
    <t>特別預算支出</t>
  </si>
  <si>
    <t>嘉義市政府財政稅務局</t>
  </si>
  <si>
    <t>月　　　報</t>
  </si>
  <si>
    <t>次月二十日前編報，十二月份於次年一月底前編報</t>
  </si>
  <si>
    <t>嘉義市公庫收支</t>
  </si>
  <si>
    <t>中華民國109年 8月</t>
  </si>
  <si>
    <t xml:space="preserve"> 經資門合計</t>
  </si>
  <si>
    <t>　經常門小計</t>
  </si>
  <si>
    <t>　　稅課收入</t>
  </si>
  <si>
    <t>　　　房屋稅</t>
  </si>
  <si>
    <t>　　　契　稅</t>
  </si>
  <si>
    <t>　　　使用牌照稅</t>
  </si>
  <si>
    <t>　　　印花稅</t>
  </si>
  <si>
    <t>　　　娛樂稅</t>
  </si>
  <si>
    <t>　　　遺產及贈與稅</t>
  </si>
  <si>
    <t>　　　土地稅</t>
  </si>
  <si>
    <t>　　　　田　賦</t>
  </si>
  <si>
    <t>　　　　地價稅</t>
  </si>
  <si>
    <t>　　　　土地增值稅</t>
  </si>
  <si>
    <t>　　　菸酒稅</t>
  </si>
  <si>
    <t>　　　教育捐</t>
  </si>
  <si>
    <t>　　　統籌分配稅</t>
  </si>
  <si>
    <t>　　　特別稅課</t>
  </si>
  <si>
    <t>　　　臨時稅課</t>
  </si>
  <si>
    <t>　　　附加稅課</t>
  </si>
  <si>
    <t>　　工程受益費收入</t>
  </si>
  <si>
    <t>　　罰款及賠償收入</t>
  </si>
  <si>
    <t>　　規費收入</t>
  </si>
  <si>
    <t>　　信託管理收入</t>
  </si>
  <si>
    <t>　　財產收入</t>
  </si>
  <si>
    <t>　　　財產孳息</t>
  </si>
  <si>
    <t>　　　廢舊物資售價</t>
  </si>
  <si>
    <t>　　營業盈餘及事業收入</t>
  </si>
  <si>
    <t>　　　營業基金盈餘繳庫</t>
  </si>
  <si>
    <t>20902-00-01-2</t>
  </si>
  <si>
    <t>公　開　類</t>
  </si>
  <si>
    <t>　　　投資收益</t>
  </si>
  <si>
    <t>　　補助及協助收入</t>
  </si>
  <si>
    <t>　　　上級政府補助收入</t>
  </si>
  <si>
    <t>　　　地方政府協助收入</t>
  </si>
  <si>
    <t>　　捐獻及贈與收入</t>
  </si>
  <si>
    <t>　　自治稅捐收入</t>
  </si>
  <si>
    <t>　　其他收入</t>
  </si>
  <si>
    <t>　資本門小計</t>
  </si>
  <si>
    <t>　　　財產售價</t>
  </si>
  <si>
    <t>　　　財產作價</t>
  </si>
  <si>
    <t>　　　投資收回</t>
  </si>
  <si>
    <t xml:space="preserve"> 融資性庫款收入</t>
  </si>
  <si>
    <t>　　賒借收入</t>
  </si>
  <si>
    <t xml:space="preserve"> 預算外庫款收入</t>
  </si>
  <si>
    <t>　　剔除經費</t>
  </si>
  <si>
    <t>　　暫收款(含暫收稅款)</t>
  </si>
  <si>
    <t>　　收回以前年度歲出款</t>
  </si>
  <si>
    <t>　　特種基金及保管款收入</t>
  </si>
  <si>
    <t>　　短期借款</t>
  </si>
  <si>
    <t>　　借入款或透支款</t>
  </si>
  <si>
    <t>　　收回以前年度經費賸餘</t>
  </si>
  <si>
    <t>　　預算外其他收入</t>
  </si>
  <si>
    <t>收入總計</t>
  </si>
  <si>
    <t>上期結存</t>
  </si>
  <si>
    <t>收入總計＋上期結存</t>
  </si>
  <si>
    <t>嘉義市公庫收支(續1)</t>
  </si>
  <si>
    <t>　　　非營業特種基金賸餘繳庫</t>
  </si>
  <si>
    <t>嘉義市公庫收支(續2)</t>
  </si>
  <si>
    <t>　　一般政務支出</t>
  </si>
  <si>
    <t>　　　立法支出</t>
  </si>
  <si>
    <t>　　　行政支出</t>
  </si>
  <si>
    <t>　　　民政支出</t>
  </si>
  <si>
    <t>　　　警政支出</t>
  </si>
  <si>
    <t>　　　財務支出</t>
  </si>
  <si>
    <t>　　教育科學文化支出</t>
  </si>
  <si>
    <t>　　　教育支出</t>
  </si>
  <si>
    <t>　　　科學支出</t>
  </si>
  <si>
    <t>　　　文化支出</t>
  </si>
  <si>
    <t>　　經濟發展支出</t>
  </si>
  <si>
    <t>　　　農業支出</t>
  </si>
  <si>
    <t>　　　工業支出</t>
  </si>
  <si>
    <t>　　　交通支出</t>
  </si>
  <si>
    <t>　　　其他經濟服務支出</t>
  </si>
  <si>
    <t>　　社會福利支出</t>
  </si>
  <si>
    <t>　　　社會保險支出</t>
  </si>
  <si>
    <t>　　　社會救助支出</t>
  </si>
  <si>
    <t>　　　福利服務支出</t>
  </si>
  <si>
    <t>　　　國民就業支出</t>
  </si>
  <si>
    <t>　　　醫療保健支出</t>
  </si>
  <si>
    <t>　　社區發展及環境保護支出</t>
  </si>
  <si>
    <t>　　　社區發展支出</t>
  </si>
  <si>
    <t>　　　環境保護支出</t>
  </si>
  <si>
    <t>　　退休撫卹支出</t>
  </si>
  <si>
    <t>　　　退休撫卹給付支出</t>
  </si>
  <si>
    <t>嘉義市公庫收支(續3)</t>
  </si>
  <si>
    <t>　　　退休撫卹業務支出</t>
  </si>
  <si>
    <t>　　債務支出</t>
  </si>
  <si>
    <t>　　　債務付息支出</t>
  </si>
  <si>
    <t>　　　還本付息事務支出</t>
  </si>
  <si>
    <t>　　補助及協助支出</t>
  </si>
  <si>
    <t>　　　專案補助支出</t>
  </si>
  <si>
    <t>　　　平衡預算補助支出</t>
  </si>
  <si>
    <t>　　　協助支出</t>
  </si>
  <si>
    <t>　　其他支出</t>
  </si>
  <si>
    <t>根據本縣(市)公庫收入及支出資料編製。</t>
  </si>
  <si>
    <t>1.本表編製3份，1份送財政部統計處(網路傳送)，1份送本府主計處，1份自存。
2.本表科目別請列細項，並參考相關法規及財政部「公庫收支網際網路報送相關科目」填列。</t>
  </si>
  <si>
    <t>因四捨五入關係，各表細項加總或與總數未盡相同。</t>
  </si>
  <si>
    <t xml:space="preserve"> 融資性庫款支出</t>
  </si>
  <si>
    <t>　　債務還本支出</t>
  </si>
  <si>
    <t xml:space="preserve"> 預算外庫款支出</t>
  </si>
  <si>
    <t>　　預撥經費</t>
  </si>
  <si>
    <t>　　退還以前年度歲入款</t>
  </si>
  <si>
    <t>　　墊付款、預付款項</t>
  </si>
  <si>
    <t>　　特種基金及保管款支出</t>
  </si>
  <si>
    <t>　　預算外其他支出</t>
  </si>
  <si>
    <t>支出總計</t>
  </si>
  <si>
    <t>本期結存</t>
  </si>
  <si>
    <t>支出總計＋本期結存</t>
  </si>
  <si>
    <t>加：未兌付支票款</t>
  </si>
  <si>
    <t>本期公庫實際結存</t>
  </si>
  <si>
    <t>嘉義市公庫收支(續4完)</t>
  </si>
  <si>
    <t>民國109年 9月 8日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</si>
</sst>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#,###,##0;\ \-#,###,###,##0;\ &quot;           －&quot;\ "/>
    <numFmt numFmtId="178" formatCode="#,###,##0;\ \-#,###,##0;\ &quot;       －&quot;\ "/>
    <numFmt numFmtId="179" formatCode="#,##0.0000;\-#,##0.0000;&quot;－&quot;"/>
    <numFmt numFmtId="180" formatCode="###,###,##0"/>
    <numFmt numFmtId="181" formatCode="###,###,##0;\-###,###,##0;&quot;         －&quot;"/>
  </numFmts>
  <fonts count="5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Times New Roman"/>
      <family val="1"/>
    </font>
    <font>
      <sz val="12"/>
      <name val="標楷體"/>
      <family val="4"/>
    </font>
    <font>
      <sz val="2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0.5"/>
      <name val="標楷體"/>
      <family val="4"/>
    </font>
    <font>
      <b/>
      <sz val="10.5"/>
      <name val="標楷體"/>
      <family val="4"/>
    </font>
    <font>
      <b/>
      <sz val="10"/>
      <name val="新細明體"/>
      <family val="1"/>
    </font>
    <font>
      <sz val="11"/>
      <name val="新細明體"/>
      <family val="1"/>
    </font>
    <font>
      <sz val="11"/>
      <name val="標楷體"/>
      <family val="4"/>
    </font>
    <font>
      <sz val="18"/>
      <name val="標楷體"/>
      <family val="4"/>
    </font>
    <font>
      <sz val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33" applyFont="1" applyBorder="1" applyAlignment="1">
      <alignment horizontal="justify" wrapText="1"/>
      <protection/>
    </xf>
    <xf numFmtId="0" fontId="6" fillId="0" borderId="0" xfId="33" applyBorder="1">
      <alignment/>
      <protection/>
    </xf>
    <xf numFmtId="0" fontId="7" fillId="0" borderId="0" xfId="33" applyFont="1">
      <alignment/>
      <protection/>
    </xf>
    <xf numFmtId="0" fontId="7" fillId="0" borderId="0" xfId="33" applyFont="1" applyBorder="1">
      <alignment/>
      <protection/>
    </xf>
    <xf numFmtId="0" fontId="3" fillId="0" borderId="0" xfId="33" applyFont="1" applyBorder="1">
      <alignment/>
      <protection/>
    </xf>
    <xf numFmtId="179" fontId="3" fillId="0" borderId="10" xfId="33" applyNumberFormat="1" applyFont="1" applyBorder="1" applyAlignment="1">
      <alignment horizontal="right" vertical="center"/>
      <protection/>
    </xf>
    <xf numFmtId="179" fontId="3" fillId="0" borderId="0" xfId="33" applyNumberFormat="1" applyFont="1" applyBorder="1" applyAlignment="1">
      <alignment horizontal="right" vertical="center"/>
      <protection/>
    </xf>
    <xf numFmtId="0" fontId="3" fillId="0" borderId="11" xfId="33" applyFont="1" applyBorder="1" applyAlignment="1">
      <alignment horizontal="center" vertical="center" wrapText="1"/>
      <protection/>
    </xf>
    <xf numFmtId="0" fontId="6" fillId="0" borderId="0" xfId="33" applyAlignment="1">
      <alignment horizontal="right" vertical="center"/>
      <protection/>
    </xf>
    <xf numFmtId="0" fontId="7" fillId="0" borderId="0" xfId="33" applyFont="1" applyBorder="1" applyAlignment="1">
      <alignment horizontal="center" vertical="center" wrapText="1"/>
      <protection/>
    </xf>
    <xf numFmtId="0" fontId="6" fillId="0" borderId="0" xfId="33" applyBorder="1" applyAlignment="1">
      <alignment horizontal="justify" wrapText="1"/>
      <protection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7" fillId="0" borderId="13" xfId="33" applyFont="1" applyBorder="1" applyAlignment="1">
      <alignment horizontal="center" vertical="center" wrapText="1"/>
      <protection/>
    </xf>
    <xf numFmtId="0" fontId="7" fillId="0" borderId="14" xfId="33" applyFont="1" applyBorder="1" applyAlignment="1">
      <alignment horizontal="center" vertical="center" wrapText="1"/>
      <protection/>
    </xf>
    <xf numFmtId="0" fontId="7" fillId="0" borderId="15" xfId="33" applyFont="1" applyBorder="1" applyAlignment="1">
      <alignment horizontal="center" vertical="center" wrapText="1"/>
      <protection/>
    </xf>
    <xf numFmtId="179" fontId="7" fillId="0" borderId="0" xfId="33" applyNumberFormat="1" applyFont="1" applyBorder="1" applyAlignment="1">
      <alignment horizontal="right" vertical="center" wrapText="1"/>
      <protection/>
    </xf>
    <xf numFmtId="0" fontId="7" fillId="0" borderId="16" xfId="33" applyFont="1" applyBorder="1" applyAlignment="1">
      <alignment horizontal="center" vertical="center" wrapText="1"/>
      <protection/>
    </xf>
    <xf numFmtId="0" fontId="7" fillId="0" borderId="17" xfId="33" applyFont="1" applyBorder="1" applyAlignment="1">
      <alignment horizontal="center" vertical="center" wrapText="1"/>
      <protection/>
    </xf>
    <xf numFmtId="0" fontId="7" fillId="0" borderId="18" xfId="33" applyFont="1" applyBorder="1" applyAlignment="1">
      <alignment horizontal="left" vertical="top" wrapText="1"/>
      <protection/>
    </xf>
    <xf numFmtId="0" fontId="7" fillId="0" borderId="12" xfId="33" applyNumberFormat="1" applyFont="1" applyBorder="1" applyAlignment="1">
      <alignment horizontal="center" wrapText="1"/>
      <protection/>
    </xf>
    <xf numFmtId="49" fontId="8" fillId="0" borderId="0" xfId="33" applyNumberFormat="1" applyFont="1" applyAlignment="1">
      <alignment horizontal="center" vertical="center" wrapText="1"/>
      <protection/>
    </xf>
    <xf numFmtId="0" fontId="8" fillId="0" borderId="0" xfId="33" applyNumberFormat="1" applyFont="1" applyAlignment="1">
      <alignment horizontal="center" vertical="center" wrapText="1"/>
      <protection/>
    </xf>
    <xf numFmtId="0" fontId="7" fillId="0" borderId="11" xfId="33" applyFont="1" applyBorder="1" applyAlignment="1">
      <alignment horizontal="distributed" vertical="center" wrapText="1"/>
      <protection/>
    </xf>
    <xf numFmtId="0" fontId="7" fillId="0" borderId="19" xfId="33" applyFont="1" applyBorder="1" applyAlignment="1">
      <alignment horizontal="distributed" vertical="center" wrapText="1"/>
      <protection/>
    </xf>
    <xf numFmtId="0" fontId="7" fillId="0" borderId="20" xfId="33" applyFont="1" applyBorder="1" applyAlignment="1">
      <alignment horizontal="center" vertical="center" wrapText="1"/>
      <protection/>
    </xf>
    <xf numFmtId="0" fontId="7" fillId="0" borderId="21" xfId="33" applyFont="1" applyBorder="1" applyAlignment="1">
      <alignment horizontal="center" vertical="center" wrapText="1"/>
      <protection/>
    </xf>
    <xf numFmtId="0" fontId="7" fillId="0" borderId="16" xfId="33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7" fillId="0" borderId="0" xfId="33" applyFont="1" applyAlignment="1">
      <alignment horizontal="left" vertical="top" wrapText="1"/>
      <protection/>
    </xf>
    <xf numFmtId="0" fontId="27" fillId="0" borderId="11" xfId="33" applyFont="1" applyBorder="1" applyAlignment="1">
      <alignment horizontal="left" vertical="center" wrapText="1"/>
      <protection/>
    </xf>
    <xf numFmtId="0" fontId="28" fillId="0" borderId="11" xfId="33" applyFont="1" applyBorder="1" applyAlignment="1">
      <alignment horizontal="left" vertical="center" wrapText="1"/>
      <protection/>
    </xf>
    <xf numFmtId="180" fontId="2" fillId="0" borderId="10" xfId="33" applyNumberFormat="1" applyFont="1" applyBorder="1" applyAlignment="1">
      <alignment horizontal="right" vertical="center" wrapText="1"/>
      <protection/>
    </xf>
    <xf numFmtId="180" fontId="29" fillId="0" borderId="10" xfId="33" applyNumberFormat="1" applyFont="1" applyBorder="1" applyAlignment="1">
      <alignment horizontal="right" vertical="center" wrapText="1"/>
      <protection/>
    </xf>
    <xf numFmtId="180" fontId="2" fillId="0" borderId="0" xfId="33" applyNumberFormat="1" applyFont="1" applyBorder="1" applyAlignment="1">
      <alignment horizontal="right" vertical="center" wrapText="1"/>
      <protection/>
    </xf>
    <xf numFmtId="180" fontId="29" fillId="0" borderId="0" xfId="33" applyNumberFormat="1" applyFont="1" applyBorder="1" applyAlignment="1">
      <alignment horizontal="right" vertical="center" wrapText="1"/>
      <protection/>
    </xf>
    <xf numFmtId="181" fontId="0" fillId="0" borderId="0" xfId="33" applyNumberFormat="1" applyFont="1" applyBorder="1" applyAlignment="1">
      <alignment horizontal="right" vertical="center" wrapText="1"/>
      <protection/>
    </xf>
    <xf numFmtId="181" fontId="2" fillId="0" borderId="0" xfId="33" applyNumberFormat="1" applyFont="1" applyBorder="1" applyAlignment="1">
      <alignment horizontal="right" vertical="center" wrapText="1"/>
      <protection/>
    </xf>
    <xf numFmtId="181" fontId="29" fillId="0" borderId="0" xfId="33" applyNumberFormat="1" applyFont="1" applyBorder="1" applyAlignment="1">
      <alignment horizontal="right" vertical="center" wrapText="1"/>
      <protection/>
    </xf>
    <xf numFmtId="181" fontId="2" fillId="0" borderId="10" xfId="33" applyNumberFormat="1" applyFont="1" applyBorder="1" applyAlignment="1">
      <alignment horizontal="right" vertical="center" wrapText="1"/>
      <protection/>
    </xf>
    <xf numFmtId="0" fontId="30" fillId="0" borderId="0" xfId="33" applyFont="1">
      <alignment/>
      <protection/>
    </xf>
    <xf numFmtId="0" fontId="31" fillId="0" borderId="0" xfId="33" applyFont="1" applyBorder="1">
      <alignment/>
      <protection/>
    </xf>
    <xf numFmtId="0" fontId="31" fillId="0" borderId="0" xfId="33" applyFont="1">
      <alignment/>
      <protection/>
    </xf>
    <xf numFmtId="49" fontId="32" fillId="0" borderId="0" xfId="33" applyNumberFormat="1" applyFont="1">
      <alignment/>
      <protection/>
    </xf>
    <xf numFmtId="181" fontId="29" fillId="0" borderId="10" xfId="33" applyNumberFormat="1" applyFont="1" applyBorder="1" applyAlignment="1">
      <alignment horizontal="right" vertical="center" wrapText="1"/>
      <protection/>
    </xf>
    <xf numFmtId="181" fontId="0" fillId="0" borderId="10" xfId="33" applyNumberFormat="1" applyFont="1" applyBorder="1" applyAlignment="1">
      <alignment horizontal="right" vertical="center" wrapText="1"/>
      <protection/>
    </xf>
    <xf numFmtId="0" fontId="33" fillId="0" borderId="0" xfId="33" applyFont="1" applyBorder="1">
      <alignment/>
      <protection/>
    </xf>
    <xf numFmtId="0" fontId="33" fillId="0" borderId="0" xfId="33" applyFont="1" applyAlignment="1">
      <alignment wrapText="1"/>
      <protection/>
    </xf>
    <xf numFmtId="0" fontId="33" fillId="0" borderId="0" xfId="33" applyFont="1">
      <alignment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485775</xdr:colOff>
      <xdr:row>5</xdr:row>
      <xdr:rowOff>28575</xdr:rowOff>
    </xdr:from>
    <xdr:ext cx="2276475" cy="200025"/>
    <xdr:sp>
      <xdr:nvSpPr>
        <xdr:cNvPr id="1" name="報表類別"/>
        <xdr:cNvSpPr>
          <a:spLocks/>
        </xdr:cNvSpPr>
      </xdr:nvSpPr>
      <xdr:spPr>
        <a:xfrm>
          <a:off x="9744075" y="857250"/>
          <a:ext cx="227647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單位：新臺幣千元</a:t>
          </a:r>
        </a:p>
      </xdr:txBody>
    </xdr:sp>
    <xdr:clientData/>
  </xdr:oneCellAnchor>
  <xdr:twoCellAnchor editAs="absolute">
    <xdr:from>
      <xdr:col>0</xdr:col>
      <xdr:colOff>19050</xdr:colOff>
      <xdr:row>0</xdr:row>
      <xdr:rowOff>0</xdr:rowOff>
    </xdr:from>
    <xdr:to>
      <xdr:col>0</xdr:col>
      <xdr:colOff>914400</xdr:colOff>
      <xdr:row>3</xdr:row>
      <xdr:rowOff>9525</xdr:rowOff>
    </xdr:to>
    <xdr:sp textlink="A1">
      <xdr:nvSpPr>
        <xdr:cNvPr id="2" name="報表類別"/>
        <xdr:cNvSpPr>
          <a:spLocks/>
        </xdr:cNvSpPr>
      </xdr:nvSpPr>
      <xdr:spPr>
        <a:xfrm>
          <a:off x="19050" y="0"/>
          <a:ext cx="89535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 editAs="absolute">
    <xdr:from>
      <xdr:col>0</xdr:col>
      <xdr:colOff>942975</xdr:colOff>
      <xdr:row>2</xdr:row>
      <xdr:rowOff>200025</xdr:rowOff>
    </xdr:from>
    <xdr:to>
      <xdr:col>4</xdr:col>
      <xdr:colOff>466725</xdr:colOff>
      <xdr:row>4</xdr:row>
      <xdr:rowOff>9525</xdr:rowOff>
    </xdr:to>
    <xdr:sp textlink="D1">
      <xdr:nvSpPr>
        <xdr:cNvPr id="3" name="報表類別"/>
        <xdr:cNvSpPr>
          <a:spLocks/>
        </xdr:cNvSpPr>
      </xdr:nvSpPr>
      <xdr:spPr>
        <a:xfrm>
          <a:off x="942975" y="200025"/>
          <a:ext cx="493395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次月二十日前編報，十二月份於次年一月底前編報</a:t>
          </a:r>
        </a:p>
      </xdr:txBody>
    </xdr:sp>
    <xdr:clientData/>
  </xdr:twoCellAnchor>
  <xdr:twoCellAnchor editAs="absolute">
    <xdr:from>
      <xdr:col>8</xdr:col>
      <xdr:colOff>161925</xdr:colOff>
      <xdr:row>0</xdr:row>
      <xdr:rowOff>0</xdr:rowOff>
    </xdr:from>
    <xdr:to>
      <xdr:col>8</xdr:col>
      <xdr:colOff>885825</xdr:colOff>
      <xdr:row>3</xdr:row>
      <xdr:rowOff>9525</xdr:rowOff>
    </xdr:to>
    <xdr:sp>
      <xdr:nvSpPr>
        <xdr:cNvPr id="4" name="編製機關"/>
        <xdr:cNvSpPr>
          <a:spLocks/>
        </xdr:cNvSpPr>
      </xdr:nvSpPr>
      <xdr:spPr>
        <a:xfrm>
          <a:off x="9420225" y="0"/>
          <a:ext cx="7239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 editAs="absolute">
    <xdr:from>
      <xdr:col>8</xdr:col>
      <xdr:colOff>161925</xdr:colOff>
      <xdr:row>3</xdr:row>
      <xdr:rowOff>9525</xdr:rowOff>
    </xdr:from>
    <xdr:to>
      <xdr:col>8</xdr:col>
      <xdr:colOff>885825</xdr:colOff>
      <xdr:row>4</xdr:row>
      <xdr:rowOff>28575</xdr:rowOff>
    </xdr:to>
    <xdr:sp>
      <xdr:nvSpPr>
        <xdr:cNvPr id="5" name="表號"/>
        <xdr:cNvSpPr>
          <a:spLocks/>
        </xdr:cNvSpPr>
      </xdr:nvSpPr>
      <xdr:spPr>
        <a:xfrm>
          <a:off x="9420225" y="219075"/>
          <a:ext cx="7239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 editAs="absolute">
    <xdr:from>
      <xdr:col>0</xdr:col>
      <xdr:colOff>895350</xdr:colOff>
      <xdr:row>4</xdr:row>
      <xdr:rowOff>28575</xdr:rowOff>
    </xdr:from>
    <xdr:to>
      <xdr:col>8</xdr:col>
      <xdr:colOff>171450</xdr:colOff>
      <xdr:row>4</xdr:row>
      <xdr:rowOff>28575</xdr:rowOff>
    </xdr:to>
    <xdr:sp>
      <xdr:nvSpPr>
        <xdr:cNvPr id="6" name="Line 37"/>
        <xdr:cNvSpPr>
          <a:spLocks/>
        </xdr:cNvSpPr>
      </xdr:nvSpPr>
      <xdr:spPr>
        <a:xfrm>
          <a:off x="895350" y="447675"/>
          <a:ext cx="8534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absolute">
    <xdr:from>
      <xdr:col>8</xdr:col>
      <xdr:colOff>885825</xdr:colOff>
      <xdr:row>0</xdr:row>
      <xdr:rowOff>0</xdr:rowOff>
    </xdr:from>
    <xdr:to>
      <xdr:col>10</xdr:col>
      <xdr:colOff>895350</xdr:colOff>
      <xdr:row>3</xdr:row>
      <xdr:rowOff>9525</xdr:rowOff>
    </xdr:to>
    <xdr:sp textlink="B1">
      <xdr:nvSpPr>
        <xdr:cNvPr id="7" name="報表類別"/>
        <xdr:cNvSpPr>
          <a:spLocks/>
        </xdr:cNvSpPr>
      </xdr:nvSpPr>
      <xdr:spPr>
        <a:xfrm>
          <a:off x="10144125" y="0"/>
          <a:ext cx="193357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嘉義市政府財政稅務局</a:t>
          </a:r>
        </a:p>
      </xdr:txBody>
    </xdr:sp>
    <xdr:clientData/>
  </xdr:twoCellAnchor>
  <xdr:twoCellAnchor editAs="absolute">
    <xdr:from>
      <xdr:col>0</xdr:col>
      <xdr:colOff>19050</xdr:colOff>
      <xdr:row>3</xdr:row>
      <xdr:rowOff>9525</xdr:rowOff>
    </xdr:from>
    <xdr:to>
      <xdr:col>0</xdr:col>
      <xdr:colOff>914400</xdr:colOff>
      <xdr:row>4</xdr:row>
      <xdr:rowOff>28575</xdr:rowOff>
    </xdr:to>
    <xdr:sp textlink="C1">
      <xdr:nvSpPr>
        <xdr:cNvPr id="8" name="報表類別"/>
        <xdr:cNvSpPr>
          <a:spLocks/>
        </xdr:cNvSpPr>
      </xdr:nvSpPr>
      <xdr:spPr>
        <a:xfrm>
          <a:off x="19050" y="21907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twoCellAnchor>
  <xdr:twoCellAnchor editAs="absolute">
    <xdr:from>
      <xdr:col>8</xdr:col>
      <xdr:colOff>885825</xdr:colOff>
      <xdr:row>3</xdr:row>
      <xdr:rowOff>9525</xdr:rowOff>
    </xdr:from>
    <xdr:to>
      <xdr:col>10</xdr:col>
      <xdr:colOff>895350</xdr:colOff>
      <xdr:row>4</xdr:row>
      <xdr:rowOff>28575</xdr:rowOff>
    </xdr:to>
    <xdr:sp textlink="$H$1">
      <xdr:nvSpPr>
        <xdr:cNvPr id="9" name="表號"/>
        <xdr:cNvSpPr>
          <a:spLocks/>
        </xdr:cNvSpPr>
      </xdr:nvSpPr>
      <xdr:spPr>
        <a:xfrm>
          <a:off x="10144125" y="219075"/>
          <a:ext cx="19335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20902-00-01-2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</xdr:row>
      <xdr:rowOff>9525</xdr:rowOff>
    </xdr:from>
    <xdr:ext cx="895350" cy="219075"/>
    <xdr:sp textlink="A1">
      <xdr:nvSpPr>
        <xdr:cNvPr id="1" name="報表類別"/>
        <xdr:cNvSpPr>
          <a:spLocks/>
        </xdr:cNvSpPr>
      </xdr:nvSpPr>
      <xdr:spPr>
        <a:xfrm>
          <a:off x="19050" y="9525"/>
          <a:ext cx="89535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942975</xdr:colOff>
      <xdr:row>2</xdr:row>
      <xdr:rowOff>200025</xdr:rowOff>
    </xdr:from>
    <xdr:ext cx="4933950" cy="228600"/>
    <xdr:sp textlink="D1">
      <xdr:nvSpPr>
        <xdr:cNvPr id="2" name="報表類別"/>
        <xdr:cNvSpPr>
          <a:spLocks/>
        </xdr:cNvSpPr>
      </xdr:nvSpPr>
      <xdr:spPr>
        <a:xfrm>
          <a:off x="942975" y="200025"/>
          <a:ext cx="493395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次月二十日前編報，十二月份於次年一月底前編報</a:t>
          </a:r>
        </a:p>
      </xdr:txBody>
    </xdr:sp>
    <xdr:clientData/>
  </xdr:oneCellAnchor>
  <xdr:oneCellAnchor>
    <xdr:from>
      <xdr:col>8</xdr:col>
      <xdr:colOff>190500</xdr:colOff>
      <xdr:row>2</xdr:row>
      <xdr:rowOff>9525</xdr:rowOff>
    </xdr:from>
    <xdr:ext cx="723900" cy="219075"/>
    <xdr:sp>
      <xdr:nvSpPr>
        <xdr:cNvPr id="3" name="編製機關"/>
        <xdr:cNvSpPr>
          <a:spLocks/>
        </xdr:cNvSpPr>
      </xdr:nvSpPr>
      <xdr:spPr>
        <a:xfrm>
          <a:off x="9448800" y="9525"/>
          <a:ext cx="7239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8</xdr:col>
      <xdr:colOff>190500</xdr:colOff>
      <xdr:row>3</xdr:row>
      <xdr:rowOff>9525</xdr:rowOff>
    </xdr:from>
    <xdr:ext cx="723900" cy="228600"/>
    <xdr:sp>
      <xdr:nvSpPr>
        <xdr:cNvPr id="4" name="表號"/>
        <xdr:cNvSpPr>
          <a:spLocks/>
        </xdr:cNvSpPr>
      </xdr:nvSpPr>
      <xdr:spPr>
        <a:xfrm>
          <a:off x="9448800" y="219075"/>
          <a:ext cx="7239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0</xdr:col>
      <xdr:colOff>923925</xdr:colOff>
      <xdr:row>4</xdr:row>
      <xdr:rowOff>28575</xdr:rowOff>
    </xdr:from>
    <xdr:ext cx="8534400" cy="0"/>
    <xdr:sp>
      <xdr:nvSpPr>
        <xdr:cNvPr id="5" name="Line 37"/>
        <xdr:cNvSpPr>
          <a:spLocks/>
        </xdr:cNvSpPr>
      </xdr:nvSpPr>
      <xdr:spPr>
        <a:xfrm>
          <a:off x="923925" y="447675"/>
          <a:ext cx="8534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914400</xdr:colOff>
      <xdr:row>2</xdr:row>
      <xdr:rowOff>9525</xdr:rowOff>
    </xdr:from>
    <xdr:ext cx="1933575" cy="219075"/>
    <xdr:sp textlink="B1">
      <xdr:nvSpPr>
        <xdr:cNvPr id="6" name="報表類別"/>
        <xdr:cNvSpPr>
          <a:spLocks/>
        </xdr:cNvSpPr>
      </xdr:nvSpPr>
      <xdr:spPr>
        <a:xfrm>
          <a:off x="10172700" y="9525"/>
          <a:ext cx="193357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嘉義市政府財政稅務局</a:t>
          </a:r>
        </a:p>
      </xdr:txBody>
    </xdr:sp>
    <xdr:clientData/>
  </xdr:oneCellAnchor>
  <xdr:oneCellAnchor>
    <xdr:from>
      <xdr:col>0</xdr:col>
      <xdr:colOff>19050</xdr:colOff>
      <xdr:row>3</xdr:row>
      <xdr:rowOff>9525</xdr:rowOff>
    </xdr:from>
    <xdr:ext cx="895350" cy="228600"/>
    <xdr:sp textlink="C1">
      <xdr:nvSpPr>
        <xdr:cNvPr id="7" name="報表類別"/>
        <xdr:cNvSpPr>
          <a:spLocks/>
        </xdr:cNvSpPr>
      </xdr:nvSpPr>
      <xdr:spPr>
        <a:xfrm>
          <a:off x="19050" y="21907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8</xdr:col>
      <xdr:colOff>485775</xdr:colOff>
      <xdr:row>5</xdr:row>
      <xdr:rowOff>28575</xdr:rowOff>
    </xdr:from>
    <xdr:ext cx="2276475" cy="200025"/>
    <xdr:sp>
      <xdr:nvSpPr>
        <xdr:cNvPr id="8" name="報表類別"/>
        <xdr:cNvSpPr>
          <a:spLocks/>
        </xdr:cNvSpPr>
      </xdr:nvSpPr>
      <xdr:spPr>
        <a:xfrm>
          <a:off x="9744075" y="857250"/>
          <a:ext cx="227647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單位：新臺幣千元</a:t>
          </a:r>
        </a:p>
      </xdr:txBody>
    </xdr:sp>
    <xdr:clientData/>
  </xdr:oneCellAnchor>
  <xdr:twoCellAnchor editAs="absolute">
    <xdr:from>
      <xdr:col>8</xdr:col>
      <xdr:colOff>914400</xdr:colOff>
      <xdr:row>3</xdr:row>
      <xdr:rowOff>9525</xdr:rowOff>
    </xdr:from>
    <xdr:to>
      <xdr:col>10</xdr:col>
      <xdr:colOff>923925</xdr:colOff>
      <xdr:row>4</xdr:row>
      <xdr:rowOff>28575</xdr:rowOff>
    </xdr:to>
    <xdr:sp textlink="$H$1">
      <xdr:nvSpPr>
        <xdr:cNvPr id="9" name="表號"/>
        <xdr:cNvSpPr>
          <a:spLocks/>
        </xdr:cNvSpPr>
      </xdr:nvSpPr>
      <xdr:spPr>
        <a:xfrm>
          <a:off x="10172700" y="219075"/>
          <a:ext cx="19335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20902-00-01-2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</xdr:row>
      <xdr:rowOff>0</xdr:rowOff>
    </xdr:from>
    <xdr:ext cx="895350" cy="219075"/>
    <xdr:sp textlink="A1">
      <xdr:nvSpPr>
        <xdr:cNvPr id="1" name="報表類別"/>
        <xdr:cNvSpPr>
          <a:spLocks/>
        </xdr:cNvSpPr>
      </xdr:nvSpPr>
      <xdr:spPr>
        <a:xfrm>
          <a:off x="19050" y="0"/>
          <a:ext cx="89535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942975</xdr:colOff>
      <xdr:row>2</xdr:row>
      <xdr:rowOff>200025</xdr:rowOff>
    </xdr:from>
    <xdr:ext cx="4933950" cy="228600"/>
    <xdr:sp textlink="D1">
      <xdr:nvSpPr>
        <xdr:cNvPr id="2" name="報表類別"/>
        <xdr:cNvSpPr>
          <a:spLocks/>
        </xdr:cNvSpPr>
      </xdr:nvSpPr>
      <xdr:spPr>
        <a:xfrm>
          <a:off x="942975" y="200025"/>
          <a:ext cx="493395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次月二十日前編報，十二月份於次年一月底前編報</a:t>
          </a:r>
        </a:p>
      </xdr:txBody>
    </xdr:sp>
    <xdr:clientData/>
  </xdr:oneCellAnchor>
  <xdr:oneCellAnchor>
    <xdr:from>
      <xdr:col>8</xdr:col>
      <xdr:colOff>161925</xdr:colOff>
      <xdr:row>2</xdr:row>
      <xdr:rowOff>0</xdr:rowOff>
    </xdr:from>
    <xdr:ext cx="723900" cy="219075"/>
    <xdr:sp>
      <xdr:nvSpPr>
        <xdr:cNvPr id="3" name="編製機關"/>
        <xdr:cNvSpPr>
          <a:spLocks/>
        </xdr:cNvSpPr>
      </xdr:nvSpPr>
      <xdr:spPr>
        <a:xfrm>
          <a:off x="9382125" y="0"/>
          <a:ext cx="7239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8</xdr:col>
      <xdr:colOff>161925</xdr:colOff>
      <xdr:row>3</xdr:row>
      <xdr:rowOff>9525</xdr:rowOff>
    </xdr:from>
    <xdr:ext cx="723900" cy="228600"/>
    <xdr:sp>
      <xdr:nvSpPr>
        <xdr:cNvPr id="4" name="表號"/>
        <xdr:cNvSpPr>
          <a:spLocks/>
        </xdr:cNvSpPr>
      </xdr:nvSpPr>
      <xdr:spPr>
        <a:xfrm>
          <a:off x="9382125" y="219075"/>
          <a:ext cx="7239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0</xdr:col>
      <xdr:colOff>876300</xdr:colOff>
      <xdr:row>4</xdr:row>
      <xdr:rowOff>28575</xdr:rowOff>
    </xdr:from>
    <xdr:ext cx="8496300" cy="0"/>
    <xdr:sp>
      <xdr:nvSpPr>
        <xdr:cNvPr id="5" name="Line 37"/>
        <xdr:cNvSpPr>
          <a:spLocks/>
        </xdr:cNvSpPr>
      </xdr:nvSpPr>
      <xdr:spPr>
        <a:xfrm>
          <a:off x="876300" y="447675"/>
          <a:ext cx="849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885825</xdr:colOff>
      <xdr:row>2</xdr:row>
      <xdr:rowOff>0</xdr:rowOff>
    </xdr:from>
    <xdr:ext cx="1933575" cy="219075"/>
    <xdr:sp textlink="B1">
      <xdr:nvSpPr>
        <xdr:cNvPr id="6" name="報表類別"/>
        <xdr:cNvSpPr>
          <a:spLocks/>
        </xdr:cNvSpPr>
      </xdr:nvSpPr>
      <xdr:spPr>
        <a:xfrm>
          <a:off x="10106025" y="0"/>
          <a:ext cx="193357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嘉義市政府財政稅務局</a:t>
          </a:r>
        </a:p>
      </xdr:txBody>
    </xdr:sp>
    <xdr:clientData/>
  </xdr:oneCellAnchor>
  <xdr:oneCellAnchor>
    <xdr:from>
      <xdr:col>0</xdr:col>
      <xdr:colOff>19050</xdr:colOff>
      <xdr:row>3</xdr:row>
      <xdr:rowOff>9525</xdr:rowOff>
    </xdr:from>
    <xdr:ext cx="895350" cy="228600"/>
    <xdr:sp textlink="C1">
      <xdr:nvSpPr>
        <xdr:cNvPr id="7" name="報表類別"/>
        <xdr:cNvSpPr>
          <a:spLocks/>
        </xdr:cNvSpPr>
      </xdr:nvSpPr>
      <xdr:spPr>
        <a:xfrm>
          <a:off x="19050" y="21907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8</xdr:col>
      <xdr:colOff>504825</xdr:colOff>
      <xdr:row>5</xdr:row>
      <xdr:rowOff>28575</xdr:rowOff>
    </xdr:from>
    <xdr:ext cx="2276475" cy="200025"/>
    <xdr:sp>
      <xdr:nvSpPr>
        <xdr:cNvPr id="8" name="報表類別"/>
        <xdr:cNvSpPr>
          <a:spLocks/>
        </xdr:cNvSpPr>
      </xdr:nvSpPr>
      <xdr:spPr>
        <a:xfrm>
          <a:off x="9725025" y="857250"/>
          <a:ext cx="227647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單位：新臺幣千元</a:t>
          </a:r>
        </a:p>
      </xdr:txBody>
    </xdr:sp>
    <xdr:clientData/>
  </xdr:oneCellAnchor>
  <xdr:twoCellAnchor editAs="absolute">
    <xdr:from>
      <xdr:col>8</xdr:col>
      <xdr:colOff>885825</xdr:colOff>
      <xdr:row>3</xdr:row>
      <xdr:rowOff>9525</xdr:rowOff>
    </xdr:from>
    <xdr:to>
      <xdr:col>10</xdr:col>
      <xdr:colOff>895350</xdr:colOff>
      <xdr:row>4</xdr:row>
      <xdr:rowOff>28575</xdr:rowOff>
    </xdr:to>
    <xdr:sp textlink="$H$1">
      <xdr:nvSpPr>
        <xdr:cNvPr id="9" name="表號"/>
        <xdr:cNvSpPr>
          <a:spLocks/>
        </xdr:cNvSpPr>
      </xdr:nvSpPr>
      <xdr:spPr>
        <a:xfrm>
          <a:off x="10106025" y="219075"/>
          <a:ext cx="19335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20902-00-01-2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0</xdr:row>
      <xdr:rowOff>0</xdr:rowOff>
    </xdr:from>
    <xdr:ext cx="895350" cy="219075"/>
    <xdr:sp textlink="A1">
      <xdr:nvSpPr>
        <xdr:cNvPr id="1" name="報表類別"/>
        <xdr:cNvSpPr>
          <a:spLocks/>
        </xdr:cNvSpPr>
      </xdr:nvSpPr>
      <xdr:spPr>
        <a:xfrm>
          <a:off x="19050" y="0"/>
          <a:ext cx="89535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942975</xdr:colOff>
      <xdr:row>2</xdr:row>
      <xdr:rowOff>200025</xdr:rowOff>
    </xdr:from>
    <xdr:ext cx="4933950" cy="228600"/>
    <xdr:sp textlink="D1">
      <xdr:nvSpPr>
        <xdr:cNvPr id="2" name="報表類別"/>
        <xdr:cNvSpPr>
          <a:spLocks/>
        </xdr:cNvSpPr>
      </xdr:nvSpPr>
      <xdr:spPr>
        <a:xfrm>
          <a:off x="942975" y="200025"/>
          <a:ext cx="493395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次月二十日前編報，十二月份於次年一月底前編報</a:t>
          </a:r>
        </a:p>
      </xdr:txBody>
    </xdr:sp>
    <xdr:clientData/>
  </xdr:oneCellAnchor>
  <xdr:oneCellAnchor>
    <xdr:from>
      <xdr:col>8</xdr:col>
      <xdr:colOff>180975</xdr:colOff>
      <xdr:row>0</xdr:row>
      <xdr:rowOff>0</xdr:rowOff>
    </xdr:from>
    <xdr:ext cx="723900" cy="219075"/>
    <xdr:sp>
      <xdr:nvSpPr>
        <xdr:cNvPr id="3" name="編製機關"/>
        <xdr:cNvSpPr>
          <a:spLocks/>
        </xdr:cNvSpPr>
      </xdr:nvSpPr>
      <xdr:spPr>
        <a:xfrm>
          <a:off x="9401175" y="0"/>
          <a:ext cx="7239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8</xdr:col>
      <xdr:colOff>180975</xdr:colOff>
      <xdr:row>3</xdr:row>
      <xdr:rowOff>9525</xdr:rowOff>
    </xdr:from>
    <xdr:ext cx="723900" cy="228600"/>
    <xdr:sp>
      <xdr:nvSpPr>
        <xdr:cNvPr id="4" name="表號"/>
        <xdr:cNvSpPr>
          <a:spLocks/>
        </xdr:cNvSpPr>
      </xdr:nvSpPr>
      <xdr:spPr>
        <a:xfrm>
          <a:off x="9401175" y="219075"/>
          <a:ext cx="7239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0</xdr:col>
      <xdr:colOff>904875</xdr:colOff>
      <xdr:row>4</xdr:row>
      <xdr:rowOff>28575</xdr:rowOff>
    </xdr:from>
    <xdr:ext cx="8496300" cy="0"/>
    <xdr:sp>
      <xdr:nvSpPr>
        <xdr:cNvPr id="5" name="Line 37"/>
        <xdr:cNvSpPr>
          <a:spLocks/>
        </xdr:cNvSpPr>
      </xdr:nvSpPr>
      <xdr:spPr>
        <a:xfrm>
          <a:off x="904875" y="447675"/>
          <a:ext cx="849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904875</xdr:colOff>
      <xdr:row>0</xdr:row>
      <xdr:rowOff>0</xdr:rowOff>
    </xdr:from>
    <xdr:ext cx="1933575" cy="219075"/>
    <xdr:sp textlink="B1">
      <xdr:nvSpPr>
        <xdr:cNvPr id="6" name="報表類別"/>
        <xdr:cNvSpPr>
          <a:spLocks/>
        </xdr:cNvSpPr>
      </xdr:nvSpPr>
      <xdr:spPr>
        <a:xfrm>
          <a:off x="10125075" y="0"/>
          <a:ext cx="193357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嘉義市政府財政稅務局</a:t>
          </a:r>
        </a:p>
      </xdr:txBody>
    </xdr:sp>
    <xdr:clientData/>
  </xdr:oneCellAnchor>
  <xdr:oneCellAnchor>
    <xdr:from>
      <xdr:col>0</xdr:col>
      <xdr:colOff>19050</xdr:colOff>
      <xdr:row>3</xdr:row>
      <xdr:rowOff>9525</xdr:rowOff>
    </xdr:from>
    <xdr:ext cx="895350" cy="228600"/>
    <xdr:sp textlink="C1">
      <xdr:nvSpPr>
        <xdr:cNvPr id="7" name="報表類別"/>
        <xdr:cNvSpPr>
          <a:spLocks/>
        </xdr:cNvSpPr>
      </xdr:nvSpPr>
      <xdr:spPr>
        <a:xfrm>
          <a:off x="19050" y="21907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twoCellAnchor>
    <xdr:from>
      <xdr:col>8</xdr:col>
      <xdr:colOff>514350</xdr:colOff>
      <xdr:row>5</xdr:row>
      <xdr:rowOff>28575</xdr:rowOff>
    </xdr:from>
    <xdr:to>
      <xdr:col>10</xdr:col>
      <xdr:colOff>847725</xdr:colOff>
      <xdr:row>6</xdr:row>
      <xdr:rowOff>9525</xdr:rowOff>
    </xdr:to>
    <xdr:sp>
      <xdr:nvSpPr>
        <xdr:cNvPr id="8" name="報表類別"/>
        <xdr:cNvSpPr>
          <a:spLocks/>
        </xdr:cNvSpPr>
      </xdr:nvSpPr>
      <xdr:spPr>
        <a:xfrm>
          <a:off x="9734550" y="857250"/>
          <a:ext cx="22574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單位：新臺幣千元</a:t>
          </a:r>
        </a:p>
      </xdr:txBody>
    </xdr:sp>
    <xdr:clientData/>
  </xdr:twoCellAnchor>
  <xdr:twoCellAnchor editAs="absolute">
    <xdr:from>
      <xdr:col>8</xdr:col>
      <xdr:colOff>904875</xdr:colOff>
      <xdr:row>3</xdr:row>
      <xdr:rowOff>9525</xdr:rowOff>
    </xdr:from>
    <xdr:to>
      <xdr:col>10</xdr:col>
      <xdr:colOff>914400</xdr:colOff>
      <xdr:row>4</xdr:row>
      <xdr:rowOff>28575</xdr:rowOff>
    </xdr:to>
    <xdr:sp textlink="$H$1">
      <xdr:nvSpPr>
        <xdr:cNvPr id="9" name="表號"/>
        <xdr:cNvSpPr>
          <a:spLocks/>
        </xdr:cNvSpPr>
      </xdr:nvSpPr>
      <xdr:spPr>
        <a:xfrm>
          <a:off x="10125075" y="219075"/>
          <a:ext cx="19335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20902-00-01-2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514350</xdr:colOff>
      <xdr:row>36</xdr:row>
      <xdr:rowOff>200025</xdr:rowOff>
    </xdr:from>
    <xdr:to>
      <xdr:col>10</xdr:col>
      <xdr:colOff>847725</xdr:colOff>
      <xdr:row>37</xdr:row>
      <xdr:rowOff>190500</xdr:rowOff>
    </xdr:to>
    <xdr:sp textlink="E2">
      <xdr:nvSpPr>
        <xdr:cNvPr id="1" name="報表類別"/>
        <xdr:cNvSpPr>
          <a:spLocks/>
        </xdr:cNvSpPr>
      </xdr:nvSpPr>
      <xdr:spPr>
        <a:xfrm>
          <a:off x="9734550" y="7353300"/>
          <a:ext cx="2257425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中華民國</a:t>
          </a:r>
          <a:r>
            <a:rPr lang="en-US" cap="none" sz="1200" b="0" i="0" u="none" baseline="0">
              <a:solidFill>
                <a:srgbClr val="000000"/>
              </a:solidFill>
            </a:rPr>
            <a:t>109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9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 8</a:t>
          </a:r>
          <a:r>
            <a:rPr lang="en-US" cap="none" sz="1200" b="0" i="0" u="none" baseline="0">
              <a:solidFill>
                <a:srgbClr val="000000"/>
              </a:solidFill>
            </a:rPr>
            <a:t>日編製</a:t>
          </a:r>
        </a:p>
      </xdr:txBody>
    </xdr:sp>
    <xdr:clientData/>
  </xdr:twoCellAnchor>
  <xdr:oneCellAnchor>
    <xdr:from>
      <xdr:col>0</xdr:col>
      <xdr:colOff>19050</xdr:colOff>
      <xdr:row>2</xdr:row>
      <xdr:rowOff>0</xdr:rowOff>
    </xdr:from>
    <xdr:ext cx="895350" cy="219075"/>
    <xdr:sp textlink="A1">
      <xdr:nvSpPr>
        <xdr:cNvPr id="2" name="報表類別"/>
        <xdr:cNvSpPr>
          <a:spLocks/>
        </xdr:cNvSpPr>
      </xdr:nvSpPr>
      <xdr:spPr>
        <a:xfrm>
          <a:off x="19050" y="0"/>
          <a:ext cx="89535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942975</xdr:colOff>
      <xdr:row>2</xdr:row>
      <xdr:rowOff>200025</xdr:rowOff>
    </xdr:from>
    <xdr:ext cx="4933950" cy="228600"/>
    <xdr:sp textlink="D1">
      <xdr:nvSpPr>
        <xdr:cNvPr id="3" name="報表類別"/>
        <xdr:cNvSpPr>
          <a:spLocks/>
        </xdr:cNvSpPr>
      </xdr:nvSpPr>
      <xdr:spPr>
        <a:xfrm>
          <a:off x="942975" y="200025"/>
          <a:ext cx="493395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次月二十日前編報，十二月份於次年一月底前編報</a:t>
          </a:r>
        </a:p>
      </xdr:txBody>
    </xdr:sp>
    <xdr:clientData/>
  </xdr:oneCellAnchor>
  <xdr:oneCellAnchor>
    <xdr:from>
      <xdr:col>8</xdr:col>
      <xdr:colOff>180975</xdr:colOff>
      <xdr:row>2</xdr:row>
      <xdr:rowOff>0</xdr:rowOff>
    </xdr:from>
    <xdr:ext cx="723900" cy="219075"/>
    <xdr:sp>
      <xdr:nvSpPr>
        <xdr:cNvPr id="4" name="編製機關"/>
        <xdr:cNvSpPr>
          <a:spLocks/>
        </xdr:cNvSpPr>
      </xdr:nvSpPr>
      <xdr:spPr>
        <a:xfrm>
          <a:off x="9401175" y="0"/>
          <a:ext cx="7239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8</xdr:col>
      <xdr:colOff>180975</xdr:colOff>
      <xdr:row>3</xdr:row>
      <xdr:rowOff>9525</xdr:rowOff>
    </xdr:from>
    <xdr:ext cx="723900" cy="228600"/>
    <xdr:sp>
      <xdr:nvSpPr>
        <xdr:cNvPr id="5" name="表號"/>
        <xdr:cNvSpPr>
          <a:spLocks/>
        </xdr:cNvSpPr>
      </xdr:nvSpPr>
      <xdr:spPr>
        <a:xfrm>
          <a:off x="9401175" y="219075"/>
          <a:ext cx="7239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0</xdr:col>
      <xdr:colOff>876300</xdr:colOff>
      <xdr:row>4</xdr:row>
      <xdr:rowOff>28575</xdr:rowOff>
    </xdr:from>
    <xdr:ext cx="8572500" cy="0"/>
    <xdr:sp>
      <xdr:nvSpPr>
        <xdr:cNvPr id="6" name="Line 37"/>
        <xdr:cNvSpPr>
          <a:spLocks/>
        </xdr:cNvSpPr>
      </xdr:nvSpPr>
      <xdr:spPr>
        <a:xfrm>
          <a:off x="876300" y="447675"/>
          <a:ext cx="8572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904875</xdr:colOff>
      <xdr:row>2</xdr:row>
      <xdr:rowOff>0</xdr:rowOff>
    </xdr:from>
    <xdr:ext cx="1933575" cy="219075"/>
    <xdr:sp textlink="B1">
      <xdr:nvSpPr>
        <xdr:cNvPr id="7" name="報表類別"/>
        <xdr:cNvSpPr>
          <a:spLocks/>
        </xdr:cNvSpPr>
      </xdr:nvSpPr>
      <xdr:spPr>
        <a:xfrm>
          <a:off x="10125075" y="0"/>
          <a:ext cx="193357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嘉義市政府財政稅務局</a:t>
          </a:r>
        </a:p>
      </xdr:txBody>
    </xdr:sp>
    <xdr:clientData/>
  </xdr:oneCellAnchor>
  <xdr:oneCellAnchor>
    <xdr:from>
      <xdr:col>0</xdr:col>
      <xdr:colOff>19050</xdr:colOff>
      <xdr:row>3</xdr:row>
      <xdr:rowOff>9525</xdr:rowOff>
    </xdr:from>
    <xdr:ext cx="895350" cy="228600"/>
    <xdr:sp textlink="C1">
      <xdr:nvSpPr>
        <xdr:cNvPr id="8" name="報表類別"/>
        <xdr:cNvSpPr>
          <a:spLocks/>
        </xdr:cNvSpPr>
      </xdr:nvSpPr>
      <xdr:spPr>
        <a:xfrm>
          <a:off x="19050" y="21907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twoCellAnchor>
    <xdr:from>
      <xdr:col>8</xdr:col>
      <xdr:colOff>485775</xdr:colOff>
      <xdr:row>5</xdr:row>
      <xdr:rowOff>28575</xdr:rowOff>
    </xdr:from>
    <xdr:to>
      <xdr:col>10</xdr:col>
      <xdr:colOff>819150</xdr:colOff>
      <xdr:row>6</xdr:row>
      <xdr:rowOff>9525</xdr:rowOff>
    </xdr:to>
    <xdr:sp>
      <xdr:nvSpPr>
        <xdr:cNvPr id="9" name="報表類別"/>
        <xdr:cNvSpPr>
          <a:spLocks/>
        </xdr:cNvSpPr>
      </xdr:nvSpPr>
      <xdr:spPr>
        <a:xfrm>
          <a:off x="9705975" y="857250"/>
          <a:ext cx="22574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單位：新臺幣千元</a:t>
          </a:r>
        </a:p>
      </xdr:txBody>
    </xdr:sp>
    <xdr:clientData/>
  </xdr:twoCellAnchor>
  <xdr:twoCellAnchor editAs="absolute">
    <xdr:from>
      <xdr:col>8</xdr:col>
      <xdr:colOff>904875</xdr:colOff>
      <xdr:row>3</xdr:row>
      <xdr:rowOff>9525</xdr:rowOff>
    </xdr:from>
    <xdr:to>
      <xdr:col>10</xdr:col>
      <xdr:colOff>914400</xdr:colOff>
      <xdr:row>4</xdr:row>
      <xdr:rowOff>28575</xdr:rowOff>
    </xdr:to>
    <xdr:sp textlink="$H$1">
      <xdr:nvSpPr>
        <xdr:cNvPr id="10" name="表號"/>
        <xdr:cNvSpPr>
          <a:spLocks/>
        </xdr:cNvSpPr>
      </xdr:nvSpPr>
      <xdr:spPr>
        <a:xfrm>
          <a:off x="10125075" y="219075"/>
          <a:ext cx="19335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20902-00-01-2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3">
      <selection activeCell="A1" sqref="A1"/>
    </sheetView>
  </sheetViews>
  <sheetFormatPr defaultColWidth="9.00390625" defaultRowHeight="16.5"/>
  <cols>
    <col min="1" max="1" width="33.125" style="1" customWidth="1"/>
    <col min="2" max="7" width="12.625" style="0" customWidth="1"/>
    <col min="8" max="8" width="12.625" style="1" customWidth="1"/>
    <col min="9" max="11" width="12.625" style="0" customWidth="1"/>
  </cols>
  <sheetData>
    <row r="1" spans="1:10" ht="25.5" hidden="1">
      <c r="A1" s="43" t="s">
        <v>48</v>
      </c>
      <c r="B1" s="43" t="s">
        <v>14</v>
      </c>
      <c r="C1" s="44" t="s">
        <v>15</v>
      </c>
      <c r="D1" s="44" t="s">
        <v>16</v>
      </c>
      <c r="E1" s="45" t="s">
        <v>17</v>
      </c>
      <c r="F1" s="44" t="s">
        <v>18</v>
      </c>
      <c r="G1" s="4"/>
      <c r="H1" s="42" t="s">
        <v>47</v>
      </c>
      <c r="I1" s="4"/>
      <c r="J1" s="4"/>
    </row>
    <row r="2" spans="1:10" ht="16.5" hidden="1">
      <c r="A2" s="6"/>
      <c r="B2" s="5"/>
      <c r="C2" s="4"/>
      <c r="D2" s="4"/>
      <c r="E2" s="4"/>
      <c r="F2" s="4"/>
      <c r="G2" s="4"/>
      <c r="H2" s="4"/>
      <c r="I2" s="4"/>
      <c r="J2" s="4"/>
    </row>
    <row r="3" spans="1:10" ht="16.5">
      <c r="A3" s="11"/>
      <c r="B3" s="11"/>
      <c r="C3" s="2"/>
      <c r="D3" s="2"/>
      <c r="E3" s="3"/>
      <c r="F3" s="3"/>
      <c r="G3" s="3"/>
      <c r="H3" s="3"/>
      <c r="I3" s="3"/>
      <c r="J3" s="3"/>
    </row>
    <row r="4" spans="1:10" ht="16.5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1" ht="32.25" customHeight="1">
      <c r="A5" s="23" t="str">
        <f>E1</f>
        <v>嘉義市公庫收支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7.25" thickBot="1">
      <c r="A6" s="22" t="str">
        <f>F1</f>
        <v>中華民國109年 8月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6.5" customHeight="1">
      <c r="A7" s="25" t="s">
        <v>0</v>
      </c>
      <c r="B7" s="27" t="s">
        <v>1</v>
      </c>
      <c r="C7" s="28"/>
      <c r="D7" s="29" t="s">
        <v>3</v>
      </c>
      <c r="E7" s="28"/>
      <c r="F7" s="29" t="s">
        <v>4</v>
      </c>
      <c r="G7" s="28"/>
      <c r="H7" s="29" t="s">
        <v>5</v>
      </c>
      <c r="I7" s="28"/>
      <c r="J7" s="19" t="s">
        <v>6</v>
      </c>
      <c r="K7" s="20"/>
    </row>
    <row r="8" spans="1:11" ht="17.25" thickBot="1">
      <c r="A8" s="26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8</v>
      </c>
      <c r="J8" s="16" t="s">
        <v>7</v>
      </c>
      <c r="K8" s="17" t="s">
        <v>2</v>
      </c>
    </row>
    <row r="9" spans="1:11" ht="16.5" customHeight="1">
      <c r="A9" s="33" t="s">
        <v>19</v>
      </c>
      <c r="B9" s="35">
        <v>939372</v>
      </c>
      <c r="C9" s="37">
        <v>8914781</v>
      </c>
      <c r="D9" s="37">
        <v>939372</v>
      </c>
      <c r="E9" s="37">
        <v>8914781</v>
      </c>
      <c r="F9" s="37">
        <v>936464</v>
      </c>
      <c r="G9" s="37">
        <v>8734035</v>
      </c>
      <c r="H9" s="37">
        <v>2907</v>
      </c>
      <c r="I9" s="37">
        <v>180745</v>
      </c>
      <c r="J9" s="40">
        <v>0</v>
      </c>
      <c r="K9" s="40">
        <v>0</v>
      </c>
    </row>
    <row r="10" spans="1:11" ht="16.5" customHeight="1">
      <c r="A10" s="33" t="s">
        <v>20</v>
      </c>
      <c r="B10" s="35">
        <v>939372</v>
      </c>
      <c r="C10" s="37">
        <v>8867364</v>
      </c>
      <c r="D10" s="37">
        <v>939372</v>
      </c>
      <c r="E10" s="37">
        <v>8867364</v>
      </c>
      <c r="F10" s="37">
        <v>936464</v>
      </c>
      <c r="G10" s="37">
        <v>8686618</v>
      </c>
      <c r="H10" s="37">
        <v>2907</v>
      </c>
      <c r="I10" s="37">
        <v>180745</v>
      </c>
      <c r="J10" s="40">
        <v>0</v>
      </c>
      <c r="K10" s="40">
        <v>0</v>
      </c>
    </row>
    <row r="11" spans="1:11" ht="16.5" customHeight="1">
      <c r="A11" s="32" t="s">
        <v>21</v>
      </c>
      <c r="B11" s="34">
        <v>324001</v>
      </c>
      <c r="C11" s="36">
        <v>3781901</v>
      </c>
      <c r="D11" s="36">
        <v>324001</v>
      </c>
      <c r="E11" s="36">
        <v>3781901</v>
      </c>
      <c r="F11" s="36">
        <v>324444</v>
      </c>
      <c r="G11" s="36">
        <v>3744200</v>
      </c>
      <c r="H11" s="36">
        <v>-442</v>
      </c>
      <c r="I11" s="36">
        <v>37700</v>
      </c>
      <c r="J11" s="39">
        <v>0</v>
      </c>
      <c r="K11" s="39">
        <v>0</v>
      </c>
    </row>
    <row r="12" spans="1:11" ht="16.5" customHeight="1">
      <c r="A12" s="32" t="s">
        <v>22</v>
      </c>
      <c r="B12" s="34">
        <v>6963</v>
      </c>
      <c r="C12" s="36">
        <v>628184</v>
      </c>
      <c r="D12" s="36">
        <v>6963</v>
      </c>
      <c r="E12" s="36">
        <v>628184</v>
      </c>
      <c r="F12" s="36">
        <v>6687</v>
      </c>
      <c r="G12" s="36">
        <v>625953</v>
      </c>
      <c r="H12" s="36">
        <v>276</v>
      </c>
      <c r="I12" s="36">
        <v>2230</v>
      </c>
      <c r="J12" s="39">
        <v>0</v>
      </c>
      <c r="K12" s="39">
        <v>0</v>
      </c>
    </row>
    <row r="13" spans="1:11" ht="16.5" customHeight="1">
      <c r="A13" s="32" t="s">
        <v>23</v>
      </c>
      <c r="B13" s="34">
        <v>10411</v>
      </c>
      <c r="C13" s="36">
        <v>65515</v>
      </c>
      <c r="D13" s="36">
        <v>10411</v>
      </c>
      <c r="E13" s="36">
        <v>65515</v>
      </c>
      <c r="F13" s="36">
        <v>10411</v>
      </c>
      <c r="G13" s="36">
        <v>62465</v>
      </c>
      <c r="H13" s="39">
        <v>0</v>
      </c>
      <c r="I13" s="36">
        <v>3050</v>
      </c>
      <c r="J13" s="39">
        <v>0</v>
      </c>
      <c r="K13" s="39">
        <v>0</v>
      </c>
    </row>
    <row r="14" spans="1:11" ht="16.5" customHeight="1">
      <c r="A14" s="32" t="s">
        <v>24</v>
      </c>
      <c r="B14" s="34">
        <v>7924</v>
      </c>
      <c r="C14" s="36">
        <v>745527</v>
      </c>
      <c r="D14" s="36">
        <v>7924</v>
      </c>
      <c r="E14" s="36">
        <v>745527</v>
      </c>
      <c r="F14" s="36">
        <v>7475</v>
      </c>
      <c r="G14" s="36">
        <v>739244</v>
      </c>
      <c r="H14" s="36">
        <v>449</v>
      </c>
      <c r="I14" s="36">
        <v>6283</v>
      </c>
      <c r="J14" s="39">
        <v>0</v>
      </c>
      <c r="K14" s="39">
        <v>0</v>
      </c>
    </row>
    <row r="15" spans="1:11" ht="16.5" customHeight="1">
      <c r="A15" s="32" t="s">
        <v>25</v>
      </c>
      <c r="B15" s="34">
        <v>4275</v>
      </c>
      <c r="C15" s="36">
        <v>71900</v>
      </c>
      <c r="D15" s="36">
        <v>4275</v>
      </c>
      <c r="E15" s="36">
        <v>71900</v>
      </c>
      <c r="F15" s="36">
        <v>4039</v>
      </c>
      <c r="G15" s="36">
        <v>70097</v>
      </c>
      <c r="H15" s="36">
        <v>236</v>
      </c>
      <c r="I15" s="36">
        <v>1803</v>
      </c>
      <c r="J15" s="39">
        <v>0</v>
      </c>
      <c r="K15" s="39">
        <v>0</v>
      </c>
    </row>
    <row r="16" spans="1:11" ht="16.5" customHeight="1">
      <c r="A16" s="32" t="s">
        <v>26</v>
      </c>
      <c r="B16" s="34">
        <v>2603</v>
      </c>
      <c r="C16" s="36">
        <v>18814</v>
      </c>
      <c r="D16" s="36">
        <v>2603</v>
      </c>
      <c r="E16" s="36">
        <v>18814</v>
      </c>
      <c r="F16" s="36">
        <v>2601</v>
      </c>
      <c r="G16" s="36">
        <v>18374</v>
      </c>
      <c r="H16" s="36">
        <v>3</v>
      </c>
      <c r="I16" s="36">
        <v>439</v>
      </c>
      <c r="J16" s="39">
        <v>0</v>
      </c>
      <c r="K16" s="39">
        <v>0</v>
      </c>
    </row>
    <row r="17" spans="1:11" ht="16.5" customHeight="1">
      <c r="A17" s="32" t="s">
        <v>27</v>
      </c>
      <c r="B17" s="34">
        <v>14479</v>
      </c>
      <c r="C17" s="36">
        <v>69796</v>
      </c>
      <c r="D17" s="36">
        <v>14479</v>
      </c>
      <c r="E17" s="36">
        <v>69796</v>
      </c>
      <c r="F17" s="36">
        <v>14479</v>
      </c>
      <c r="G17" s="36">
        <v>69796</v>
      </c>
      <c r="H17" s="39">
        <v>0</v>
      </c>
      <c r="I17" s="39">
        <v>0</v>
      </c>
      <c r="J17" s="39">
        <v>0</v>
      </c>
      <c r="K17" s="39">
        <v>0</v>
      </c>
    </row>
    <row r="18" spans="1:11" ht="16.5" customHeight="1">
      <c r="A18" s="32" t="s">
        <v>28</v>
      </c>
      <c r="B18" s="34">
        <v>26269</v>
      </c>
      <c r="C18" s="36">
        <v>325655</v>
      </c>
      <c r="D18" s="36">
        <v>26269</v>
      </c>
      <c r="E18" s="36">
        <v>325655</v>
      </c>
      <c r="F18" s="36">
        <v>25656</v>
      </c>
      <c r="G18" s="36">
        <v>304457</v>
      </c>
      <c r="H18" s="36">
        <v>614</v>
      </c>
      <c r="I18" s="36">
        <v>21198</v>
      </c>
      <c r="J18" s="39">
        <v>0</v>
      </c>
      <c r="K18" s="39">
        <v>0</v>
      </c>
    </row>
    <row r="19" spans="1:11" ht="16.5" customHeight="1">
      <c r="A19" s="32" t="s">
        <v>29</v>
      </c>
      <c r="B19" s="41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</row>
    <row r="20" spans="1:11" ht="16.5" customHeight="1">
      <c r="A20" s="32" t="s">
        <v>30</v>
      </c>
      <c r="B20" s="34">
        <v>871</v>
      </c>
      <c r="C20" s="36">
        <v>16818</v>
      </c>
      <c r="D20" s="36">
        <v>871</v>
      </c>
      <c r="E20" s="36">
        <v>16818</v>
      </c>
      <c r="F20" s="36">
        <v>166</v>
      </c>
      <c r="G20" s="36">
        <v>4415</v>
      </c>
      <c r="H20" s="36">
        <v>705</v>
      </c>
      <c r="I20" s="36">
        <v>12403</v>
      </c>
      <c r="J20" s="39">
        <v>0</v>
      </c>
      <c r="K20" s="39">
        <v>0</v>
      </c>
    </row>
    <row r="21" spans="1:11" ht="16.5" customHeight="1">
      <c r="A21" s="32" t="s">
        <v>31</v>
      </c>
      <c r="B21" s="34">
        <v>25398</v>
      </c>
      <c r="C21" s="36">
        <v>308837</v>
      </c>
      <c r="D21" s="36">
        <v>25398</v>
      </c>
      <c r="E21" s="36">
        <v>308837</v>
      </c>
      <c r="F21" s="36">
        <v>25489</v>
      </c>
      <c r="G21" s="36">
        <v>300042</v>
      </c>
      <c r="H21" s="36">
        <v>-91</v>
      </c>
      <c r="I21" s="36">
        <v>8796</v>
      </c>
      <c r="J21" s="39">
        <v>0</v>
      </c>
      <c r="K21" s="39">
        <v>0</v>
      </c>
    </row>
    <row r="22" spans="1:11" ht="16.5" customHeight="1">
      <c r="A22" s="32" t="s">
        <v>32</v>
      </c>
      <c r="B22" s="34">
        <v>6164</v>
      </c>
      <c r="C22" s="36">
        <v>51083</v>
      </c>
      <c r="D22" s="36">
        <v>6164</v>
      </c>
      <c r="E22" s="36">
        <v>51083</v>
      </c>
      <c r="F22" s="36">
        <v>6164</v>
      </c>
      <c r="G22" s="36">
        <v>49315</v>
      </c>
      <c r="H22" s="39">
        <v>0</v>
      </c>
      <c r="I22" s="36">
        <v>1768</v>
      </c>
      <c r="J22" s="39">
        <v>0</v>
      </c>
      <c r="K22" s="39">
        <v>0</v>
      </c>
    </row>
    <row r="23" spans="1:11" ht="16.5" customHeight="1">
      <c r="A23" s="32" t="s">
        <v>33</v>
      </c>
      <c r="B23" s="41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</row>
    <row r="24" spans="1:11" ht="16.5" customHeight="1">
      <c r="A24" s="32" t="s">
        <v>34</v>
      </c>
      <c r="B24" s="34">
        <v>244912</v>
      </c>
      <c r="C24" s="36">
        <v>1805427</v>
      </c>
      <c r="D24" s="36">
        <v>244912</v>
      </c>
      <c r="E24" s="36">
        <v>1805427</v>
      </c>
      <c r="F24" s="36">
        <v>246932</v>
      </c>
      <c r="G24" s="36">
        <v>1804499</v>
      </c>
      <c r="H24" s="36">
        <v>-2020</v>
      </c>
      <c r="I24" s="36">
        <v>928</v>
      </c>
      <c r="J24" s="39">
        <v>0</v>
      </c>
      <c r="K24" s="39">
        <v>0</v>
      </c>
    </row>
    <row r="25" spans="1:11" ht="16.5" customHeight="1">
      <c r="A25" s="32" t="s">
        <v>35</v>
      </c>
      <c r="B25" s="41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</row>
    <row r="26" spans="1:11" ht="16.5" customHeight="1">
      <c r="A26" s="32" t="s">
        <v>36</v>
      </c>
      <c r="B26" s="41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</row>
    <row r="27" spans="1:11" ht="16.5" customHeight="1">
      <c r="A27" s="32" t="s">
        <v>37</v>
      </c>
      <c r="B27" s="41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</row>
    <row r="28" spans="1:11" ht="16.5" customHeight="1">
      <c r="A28" s="32" t="s">
        <v>38</v>
      </c>
      <c r="B28" s="41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</row>
    <row r="29" spans="1:11" ht="16.5" customHeight="1">
      <c r="A29" s="32" t="s">
        <v>39</v>
      </c>
      <c r="B29" s="34">
        <v>2456</v>
      </c>
      <c r="C29" s="36">
        <v>24766</v>
      </c>
      <c r="D29" s="36">
        <v>2456</v>
      </c>
      <c r="E29" s="36">
        <v>24766</v>
      </c>
      <c r="F29" s="36">
        <v>1393</v>
      </c>
      <c r="G29" s="36">
        <v>14305</v>
      </c>
      <c r="H29" s="36">
        <v>1064</v>
      </c>
      <c r="I29" s="36">
        <v>10461</v>
      </c>
      <c r="J29" s="39">
        <v>0</v>
      </c>
      <c r="K29" s="39">
        <v>0</v>
      </c>
    </row>
    <row r="30" spans="1:11" ht="16.5" customHeight="1">
      <c r="A30" s="32" t="s">
        <v>40</v>
      </c>
      <c r="B30" s="34">
        <v>17614</v>
      </c>
      <c r="C30" s="36">
        <v>160975</v>
      </c>
      <c r="D30" s="36">
        <v>17614</v>
      </c>
      <c r="E30" s="36">
        <v>160975</v>
      </c>
      <c r="F30" s="36">
        <v>17614</v>
      </c>
      <c r="G30" s="36">
        <v>159479</v>
      </c>
      <c r="H30" s="39">
        <v>0</v>
      </c>
      <c r="I30" s="36">
        <v>1497</v>
      </c>
      <c r="J30" s="39">
        <v>0</v>
      </c>
      <c r="K30" s="39">
        <v>0</v>
      </c>
    </row>
    <row r="31" spans="1:11" ht="16.5" customHeight="1">
      <c r="A31" s="32" t="s">
        <v>41</v>
      </c>
      <c r="B31" s="41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</row>
    <row r="32" spans="1:11" ht="16.5" customHeight="1">
      <c r="A32" s="32" t="s">
        <v>42</v>
      </c>
      <c r="B32" s="34">
        <v>2996</v>
      </c>
      <c r="C32" s="36">
        <v>29159</v>
      </c>
      <c r="D32" s="36">
        <v>2996</v>
      </c>
      <c r="E32" s="36">
        <v>29159</v>
      </c>
      <c r="F32" s="36">
        <v>2662</v>
      </c>
      <c r="G32" s="36">
        <v>20562</v>
      </c>
      <c r="H32" s="36">
        <v>333</v>
      </c>
      <c r="I32" s="36">
        <v>8597</v>
      </c>
      <c r="J32" s="39">
        <v>0</v>
      </c>
      <c r="K32" s="39">
        <v>0</v>
      </c>
    </row>
    <row r="33" spans="1:11" ht="16.5" customHeight="1">
      <c r="A33" s="32" t="s">
        <v>43</v>
      </c>
      <c r="B33" s="34">
        <v>2996</v>
      </c>
      <c r="C33" s="36">
        <v>29159</v>
      </c>
      <c r="D33" s="36">
        <v>2996</v>
      </c>
      <c r="E33" s="36">
        <v>29159</v>
      </c>
      <c r="F33" s="36">
        <v>2662</v>
      </c>
      <c r="G33" s="36">
        <v>20562</v>
      </c>
      <c r="H33" s="36">
        <v>333</v>
      </c>
      <c r="I33" s="36">
        <v>8597</v>
      </c>
      <c r="J33" s="39">
        <v>0</v>
      </c>
      <c r="K33" s="39">
        <v>0</v>
      </c>
    </row>
    <row r="34" spans="1:11" ht="16.5" customHeight="1">
      <c r="A34" s="32" t="s">
        <v>44</v>
      </c>
      <c r="B34" s="41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</row>
    <row r="35" spans="1:11" ht="16.5" customHeight="1">
      <c r="A35" s="32" t="s">
        <v>45</v>
      </c>
      <c r="B35" s="34">
        <v>765</v>
      </c>
      <c r="C35" s="36">
        <v>2117</v>
      </c>
      <c r="D35" s="36">
        <v>765</v>
      </c>
      <c r="E35" s="36">
        <v>2117</v>
      </c>
      <c r="F35" s="36">
        <v>765</v>
      </c>
      <c r="G35" s="36">
        <v>2066</v>
      </c>
      <c r="H35" s="39">
        <v>0</v>
      </c>
      <c r="I35" s="36">
        <v>51</v>
      </c>
      <c r="J35" s="39">
        <v>0</v>
      </c>
      <c r="K35" s="39">
        <v>0</v>
      </c>
    </row>
    <row r="36" spans="1:11" ht="16.5" customHeight="1">
      <c r="A36" s="32" t="s">
        <v>46</v>
      </c>
      <c r="B36" s="41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</row>
    <row r="37" spans="1:11" ht="2.25" customHeight="1" thickBot="1">
      <c r="A37" s="9"/>
      <c r="B37" s="7"/>
      <c r="C37" s="8"/>
      <c r="D37" s="8"/>
      <c r="E37" s="10"/>
      <c r="F37" s="10"/>
      <c r="G37" s="10"/>
      <c r="H37" s="10"/>
      <c r="I37" s="10"/>
      <c r="J37" s="10"/>
      <c r="K37" s="13"/>
    </row>
    <row r="38" spans="1:11" ht="36.7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</sheetData>
  <sheetProtection/>
  <mergeCells count="9">
    <mergeCell ref="J7:K7"/>
    <mergeCell ref="A38:K38"/>
    <mergeCell ref="A6:K6"/>
    <mergeCell ref="A5:K5"/>
    <mergeCell ref="A7:A8"/>
    <mergeCell ref="B7:C7"/>
    <mergeCell ref="D7:E7"/>
    <mergeCell ref="F7:G7"/>
    <mergeCell ref="H7:I7"/>
  </mergeCells>
  <printOptions horizontalCentered="1"/>
  <pageMargins left="0.7086614173228347" right="0.7086614173228347" top="0.5905511811023623" bottom="0.5905511811023623" header="0.31496062992125984" footer="0.31496062992125984"/>
  <pageSetup firstPageNumber="1" useFirstPageNumber="1" horizontalDpi="300" verticalDpi="300" orientation="landscape" paperSize="9" scale="80" r:id="rId2"/>
  <headerFooter alignWithMargins="0">
    <oddFooter xml:space="preserve">&amp;C&amp;10 &amp;R第&amp;P頁 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3">
      <selection activeCell="A1" sqref="A1"/>
    </sheetView>
  </sheetViews>
  <sheetFormatPr defaultColWidth="9.00390625" defaultRowHeight="16.5"/>
  <cols>
    <col min="1" max="1" width="33.125" style="1" customWidth="1"/>
    <col min="2" max="7" width="12.625" style="0" customWidth="1"/>
    <col min="8" max="8" width="12.625" style="1" customWidth="1"/>
    <col min="9" max="11" width="12.625" style="0" customWidth="1"/>
  </cols>
  <sheetData>
    <row r="1" spans="1:10" ht="25.5" hidden="1">
      <c r="A1" s="43" t="s">
        <v>48</v>
      </c>
      <c r="B1" s="43" t="s">
        <v>14</v>
      </c>
      <c r="C1" s="44" t="s">
        <v>15</v>
      </c>
      <c r="D1" s="44" t="s">
        <v>16</v>
      </c>
      <c r="E1" s="45" t="s">
        <v>74</v>
      </c>
      <c r="F1" s="44" t="s">
        <v>18</v>
      </c>
      <c r="G1" s="4"/>
      <c r="H1" s="42" t="s">
        <v>47</v>
      </c>
      <c r="I1" s="4"/>
      <c r="J1" s="4"/>
    </row>
    <row r="2" spans="1:10" ht="16.5" hidden="1">
      <c r="A2" s="6"/>
      <c r="B2" s="5"/>
      <c r="C2" s="4"/>
      <c r="D2" s="4"/>
      <c r="E2" s="4"/>
      <c r="F2" s="4"/>
      <c r="G2" s="4"/>
      <c r="H2" s="4"/>
      <c r="I2" s="4"/>
      <c r="J2" s="4"/>
    </row>
    <row r="3" spans="1:10" ht="16.5">
      <c r="A3" s="11"/>
      <c r="B3" s="11"/>
      <c r="C3" s="2"/>
      <c r="D3" s="2"/>
      <c r="E3" s="3"/>
      <c r="F3" s="3"/>
      <c r="G3" s="3"/>
      <c r="H3" s="3"/>
      <c r="I3" s="3"/>
      <c r="J3" s="3"/>
    </row>
    <row r="4" spans="1:10" ht="16.5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1" ht="32.25" customHeight="1">
      <c r="A5" s="23" t="str">
        <f>E1</f>
        <v>嘉義市公庫收支(續1)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7.25" thickBot="1">
      <c r="A6" s="22" t="str">
        <f>F1</f>
        <v>中華民國109年 8月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6.5" customHeight="1">
      <c r="A7" s="25" t="s">
        <v>0</v>
      </c>
      <c r="B7" s="27" t="s">
        <v>1</v>
      </c>
      <c r="C7" s="28"/>
      <c r="D7" s="29" t="s">
        <v>3</v>
      </c>
      <c r="E7" s="28"/>
      <c r="F7" s="29" t="s">
        <v>4</v>
      </c>
      <c r="G7" s="28"/>
      <c r="H7" s="29" t="s">
        <v>5</v>
      </c>
      <c r="I7" s="28"/>
      <c r="J7" s="19" t="s">
        <v>6</v>
      </c>
      <c r="K7" s="20"/>
    </row>
    <row r="8" spans="1:11" ht="17.25" thickBot="1">
      <c r="A8" s="26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2</v>
      </c>
      <c r="J8" s="16" t="s">
        <v>7</v>
      </c>
      <c r="K8" s="17" t="s">
        <v>2</v>
      </c>
    </row>
    <row r="9" spans="1:11" ht="17.25" customHeight="1">
      <c r="A9" s="32" t="s">
        <v>75</v>
      </c>
      <c r="B9" s="41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</row>
    <row r="10" spans="1:11" ht="16.5" customHeight="1">
      <c r="A10" s="32" t="s">
        <v>49</v>
      </c>
      <c r="B10" s="34">
        <v>765</v>
      </c>
      <c r="C10" s="36">
        <v>2117</v>
      </c>
      <c r="D10" s="36">
        <v>765</v>
      </c>
      <c r="E10" s="36">
        <v>2117</v>
      </c>
      <c r="F10" s="36">
        <v>765</v>
      </c>
      <c r="G10" s="36">
        <v>2066</v>
      </c>
      <c r="H10" s="39">
        <v>0</v>
      </c>
      <c r="I10" s="36">
        <v>51</v>
      </c>
      <c r="J10" s="39">
        <v>0</v>
      </c>
      <c r="K10" s="39">
        <v>0</v>
      </c>
    </row>
    <row r="11" spans="1:11" ht="16.5" customHeight="1">
      <c r="A11" s="32" t="s">
        <v>50</v>
      </c>
      <c r="B11" s="34">
        <v>574355</v>
      </c>
      <c r="C11" s="36">
        <v>4725592</v>
      </c>
      <c r="D11" s="36">
        <v>574355</v>
      </c>
      <c r="E11" s="36">
        <v>4725592</v>
      </c>
      <c r="F11" s="36">
        <v>571008</v>
      </c>
      <c r="G11" s="36">
        <v>4610247</v>
      </c>
      <c r="H11" s="36">
        <v>3347</v>
      </c>
      <c r="I11" s="36">
        <v>115345</v>
      </c>
      <c r="J11" s="39">
        <v>0</v>
      </c>
      <c r="K11" s="39">
        <v>0</v>
      </c>
    </row>
    <row r="12" spans="1:11" ht="16.5" customHeight="1">
      <c r="A12" s="32" t="s">
        <v>51</v>
      </c>
      <c r="B12" s="34">
        <v>574355</v>
      </c>
      <c r="C12" s="36">
        <v>4725592</v>
      </c>
      <c r="D12" s="36">
        <v>574355</v>
      </c>
      <c r="E12" s="36">
        <v>4725592</v>
      </c>
      <c r="F12" s="36">
        <v>571008</v>
      </c>
      <c r="G12" s="36">
        <v>4610247</v>
      </c>
      <c r="H12" s="36">
        <v>3347</v>
      </c>
      <c r="I12" s="36">
        <v>115345</v>
      </c>
      <c r="J12" s="39">
        <v>0</v>
      </c>
      <c r="K12" s="39">
        <v>0</v>
      </c>
    </row>
    <row r="13" spans="1:11" ht="16.5" customHeight="1">
      <c r="A13" s="32" t="s">
        <v>52</v>
      </c>
      <c r="B13" s="41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</row>
    <row r="14" spans="1:11" ht="16.5" customHeight="1">
      <c r="A14" s="32" t="s">
        <v>53</v>
      </c>
      <c r="B14" s="34">
        <v>8602</v>
      </c>
      <c r="C14" s="36">
        <v>8612</v>
      </c>
      <c r="D14" s="36">
        <v>8602</v>
      </c>
      <c r="E14" s="36">
        <v>8612</v>
      </c>
      <c r="F14" s="36">
        <v>8602</v>
      </c>
      <c r="G14" s="36">
        <v>9011</v>
      </c>
      <c r="H14" s="39">
        <v>0</v>
      </c>
      <c r="I14" s="36">
        <v>-399</v>
      </c>
      <c r="J14" s="39">
        <v>0</v>
      </c>
      <c r="K14" s="39">
        <v>0</v>
      </c>
    </row>
    <row r="15" spans="1:11" ht="16.5" customHeight="1">
      <c r="A15" s="32" t="s">
        <v>54</v>
      </c>
      <c r="B15" s="41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</row>
    <row r="16" spans="1:11" ht="16.5" customHeight="1">
      <c r="A16" s="32" t="s">
        <v>55</v>
      </c>
      <c r="B16" s="34">
        <v>8582</v>
      </c>
      <c r="C16" s="36">
        <v>134241</v>
      </c>
      <c r="D16" s="36">
        <v>8582</v>
      </c>
      <c r="E16" s="36">
        <v>134241</v>
      </c>
      <c r="F16" s="36">
        <v>9977</v>
      </c>
      <c r="G16" s="36">
        <v>126747</v>
      </c>
      <c r="H16" s="36">
        <v>-1394</v>
      </c>
      <c r="I16" s="36">
        <v>7493</v>
      </c>
      <c r="J16" s="39">
        <v>0</v>
      </c>
      <c r="K16" s="39">
        <v>0</v>
      </c>
    </row>
    <row r="17" spans="1:11" ht="16.5" customHeight="1">
      <c r="A17" s="33" t="s">
        <v>56</v>
      </c>
      <c r="B17" s="46">
        <v>0</v>
      </c>
      <c r="C17" s="37">
        <v>47417</v>
      </c>
      <c r="D17" s="40">
        <v>0</v>
      </c>
      <c r="E17" s="37">
        <v>47417</v>
      </c>
      <c r="F17" s="40">
        <v>0</v>
      </c>
      <c r="G17" s="37">
        <v>47417</v>
      </c>
      <c r="H17" s="40">
        <v>0</v>
      </c>
      <c r="I17" s="40">
        <v>0</v>
      </c>
      <c r="J17" s="40">
        <v>0</v>
      </c>
      <c r="K17" s="40">
        <v>0</v>
      </c>
    </row>
    <row r="18" spans="1:11" ht="16.5" customHeight="1">
      <c r="A18" s="32" t="s">
        <v>42</v>
      </c>
      <c r="B18" s="41">
        <v>0</v>
      </c>
      <c r="C18" s="36">
        <v>47417</v>
      </c>
      <c r="D18" s="39">
        <v>0</v>
      </c>
      <c r="E18" s="36">
        <v>47417</v>
      </c>
      <c r="F18" s="39">
        <v>0</v>
      </c>
      <c r="G18" s="36">
        <v>47417</v>
      </c>
      <c r="H18" s="39">
        <v>0</v>
      </c>
      <c r="I18" s="39">
        <v>0</v>
      </c>
      <c r="J18" s="39">
        <v>0</v>
      </c>
      <c r="K18" s="39">
        <v>0</v>
      </c>
    </row>
    <row r="19" spans="1:11" ht="16.5" customHeight="1">
      <c r="A19" s="32" t="s">
        <v>57</v>
      </c>
      <c r="B19" s="41">
        <v>0</v>
      </c>
      <c r="C19" s="36">
        <v>47417</v>
      </c>
      <c r="D19" s="39">
        <v>0</v>
      </c>
      <c r="E19" s="36">
        <v>47417</v>
      </c>
      <c r="F19" s="39">
        <v>0</v>
      </c>
      <c r="G19" s="36">
        <v>47417</v>
      </c>
      <c r="H19" s="39">
        <v>0</v>
      </c>
      <c r="I19" s="39">
        <v>0</v>
      </c>
      <c r="J19" s="39">
        <v>0</v>
      </c>
      <c r="K19" s="39">
        <v>0</v>
      </c>
    </row>
    <row r="20" spans="1:11" ht="16.5" customHeight="1">
      <c r="A20" s="32" t="s">
        <v>58</v>
      </c>
      <c r="B20" s="41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</row>
    <row r="21" spans="1:11" ht="16.5" customHeight="1">
      <c r="A21" s="32" t="s">
        <v>59</v>
      </c>
      <c r="B21" s="41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</row>
    <row r="22" spans="1:11" ht="16.5" customHeight="1">
      <c r="A22" s="33" t="s">
        <v>60</v>
      </c>
      <c r="B22" s="46">
        <v>0</v>
      </c>
      <c r="C22" s="40">
        <v>0</v>
      </c>
      <c r="D22" s="40">
        <v>0</v>
      </c>
      <c r="E22" s="40">
        <v>0</v>
      </c>
      <c r="F22" s="18"/>
      <c r="G22" s="18"/>
      <c r="H22" s="18"/>
      <c r="I22" s="18"/>
      <c r="J22" s="40">
        <v>0</v>
      </c>
      <c r="K22" s="40">
        <v>0</v>
      </c>
    </row>
    <row r="23" spans="1:11" ht="16.5" customHeight="1">
      <c r="A23" s="32" t="s">
        <v>61</v>
      </c>
      <c r="B23" s="41">
        <v>0</v>
      </c>
      <c r="C23" s="39">
        <v>0</v>
      </c>
      <c r="D23" s="39">
        <v>0</v>
      </c>
      <c r="E23" s="39">
        <v>0</v>
      </c>
      <c r="F23" s="18"/>
      <c r="G23" s="18"/>
      <c r="H23" s="18"/>
      <c r="I23" s="18"/>
      <c r="J23" s="39">
        <v>0</v>
      </c>
      <c r="K23" s="39">
        <v>0</v>
      </c>
    </row>
    <row r="24" spans="1:11" ht="16.5" customHeight="1">
      <c r="A24" s="33" t="s">
        <v>62</v>
      </c>
      <c r="B24" s="35">
        <v>431869</v>
      </c>
      <c r="C24" s="37">
        <v>4358530</v>
      </c>
      <c r="D24" s="37">
        <v>431869</v>
      </c>
      <c r="E24" s="37">
        <v>4358530</v>
      </c>
      <c r="F24" s="18"/>
      <c r="G24" s="18"/>
      <c r="H24" s="18"/>
      <c r="I24" s="18"/>
      <c r="J24" s="40">
        <v>0</v>
      </c>
      <c r="K24" s="40">
        <v>0</v>
      </c>
    </row>
    <row r="25" spans="1:11" ht="16.5" customHeight="1">
      <c r="A25" s="32" t="s">
        <v>63</v>
      </c>
      <c r="B25" s="41">
        <v>0</v>
      </c>
      <c r="C25" s="39">
        <v>0</v>
      </c>
      <c r="D25" s="39">
        <v>0</v>
      </c>
      <c r="E25" s="39">
        <v>0</v>
      </c>
      <c r="F25" s="18"/>
      <c r="G25" s="18"/>
      <c r="H25" s="18"/>
      <c r="I25" s="18"/>
      <c r="J25" s="39">
        <v>0</v>
      </c>
      <c r="K25" s="39">
        <v>0</v>
      </c>
    </row>
    <row r="26" spans="1:11" ht="16.5" customHeight="1">
      <c r="A26" s="32" t="s">
        <v>64</v>
      </c>
      <c r="B26" s="41">
        <v>0</v>
      </c>
      <c r="C26" s="36">
        <v>-19002</v>
      </c>
      <c r="D26" s="39">
        <v>0</v>
      </c>
      <c r="E26" s="36">
        <v>-19002</v>
      </c>
      <c r="F26" s="18"/>
      <c r="G26" s="18"/>
      <c r="H26" s="18"/>
      <c r="I26" s="18"/>
      <c r="J26" s="39">
        <v>0</v>
      </c>
      <c r="K26" s="39">
        <v>0</v>
      </c>
    </row>
    <row r="27" spans="1:11" ht="16.5" customHeight="1">
      <c r="A27" s="32" t="s">
        <v>65</v>
      </c>
      <c r="B27" s="41">
        <v>0</v>
      </c>
      <c r="C27" s="39">
        <v>0</v>
      </c>
      <c r="D27" s="39">
        <v>0</v>
      </c>
      <c r="E27" s="39">
        <v>0</v>
      </c>
      <c r="F27" s="18"/>
      <c r="G27" s="18"/>
      <c r="H27" s="18"/>
      <c r="I27" s="18"/>
      <c r="J27" s="39">
        <v>0</v>
      </c>
      <c r="K27" s="39">
        <v>0</v>
      </c>
    </row>
    <row r="28" spans="1:11" ht="16.5" customHeight="1">
      <c r="A28" s="32" t="s">
        <v>66</v>
      </c>
      <c r="B28" s="34">
        <v>431869</v>
      </c>
      <c r="C28" s="36">
        <v>4354768</v>
      </c>
      <c r="D28" s="36">
        <v>431869</v>
      </c>
      <c r="E28" s="36">
        <v>4354768</v>
      </c>
      <c r="F28" s="18"/>
      <c r="G28" s="18"/>
      <c r="H28" s="18"/>
      <c r="I28" s="18"/>
      <c r="J28" s="39">
        <v>0</v>
      </c>
      <c r="K28" s="39">
        <v>0</v>
      </c>
    </row>
    <row r="29" spans="1:11" ht="16.5" customHeight="1">
      <c r="A29" s="32" t="s">
        <v>67</v>
      </c>
      <c r="B29" s="41">
        <v>0</v>
      </c>
      <c r="C29" s="39">
        <v>0</v>
      </c>
      <c r="D29" s="39">
        <v>0</v>
      </c>
      <c r="E29" s="39">
        <v>0</v>
      </c>
      <c r="F29" s="18"/>
      <c r="G29" s="18"/>
      <c r="H29" s="18"/>
      <c r="I29" s="18"/>
      <c r="J29" s="39">
        <v>0</v>
      </c>
      <c r="K29" s="39">
        <v>0</v>
      </c>
    </row>
    <row r="30" spans="1:11" ht="16.5" customHeight="1">
      <c r="A30" s="32" t="s">
        <v>68</v>
      </c>
      <c r="B30" s="41">
        <v>0</v>
      </c>
      <c r="C30" s="39">
        <v>0</v>
      </c>
      <c r="D30" s="39">
        <v>0</v>
      </c>
      <c r="E30" s="39">
        <v>0</v>
      </c>
      <c r="F30" s="18"/>
      <c r="G30" s="18"/>
      <c r="H30" s="18"/>
      <c r="I30" s="18"/>
      <c r="J30" s="39">
        <v>0</v>
      </c>
      <c r="K30" s="39">
        <v>0</v>
      </c>
    </row>
    <row r="31" spans="1:11" ht="16.5" customHeight="1">
      <c r="A31" s="32" t="s">
        <v>69</v>
      </c>
      <c r="B31" s="41">
        <v>0</v>
      </c>
      <c r="C31" s="39">
        <v>0</v>
      </c>
      <c r="D31" s="39">
        <v>0</v>
      </c>
      <c r="E31" s="39">
        <v>0</v>
      </c>
      <c r="F31" s="18"/>
      <c r="G31" s="18"/>
      <c r="H31" s="18"/>
      <c r="I31" s="18"/>
      <c r="J31" s="39">
        <v>0</v>
      </c>
      <c r="K31" s="39">
        <v>0</v>
      </c>
    </row>
    <row r="32" spans="1:11" ht="16.5" customHeight="1">
      <c r="A32" s="32" t="s">
        <v>70</v>
      </c>
      <c r="B32" s="41">
        <v>0</v>
      </c>
      <c r="C32" s="36">
        <v>22763</v>
      </c>
      <c r="D32" s="39">
        <v>0</v>
      </c>
      <c r="E32" s="36">
        <v>22763</v>
      </c>
      <c r="F32" s="18"/>
      <c r="G32" s="18"/>
      <c r="H32" s="18"/>
      <c r="I32" s="18"/>
      <c r="J32" s="39">
        <v>0</v>
      </c>
      <c r="K32" s="39">
        <v>0</v>
      </c>
    </row>
    <row r="33" spans="1:11" ht="16.5" customHeight="1">
      <c r="A33" s="33" t="s">
        <v>71</v>
      </c>
      <c r="B33" s="35">
        <v>1371241</v>
      </c>
      <c r="C33" s="37">
        <v>13273310</v>
      </c>
      <c r="D33" s="37">
        <v>1371241</v>
      </c>
      <c r="E33" s="37">
        <v>13273310</v>
      </c>
      <c r="F33" s="18"/>
      <c r="G33" s="18"/>
      <c r="H33" s="18"/>
      <c r="I33" s="18"/>
      <c r="J33" s="40">
        <v>0</v>
      </c>
      <c r="K33" s="40">
        <v>0</v>
      </c>
    </row>
    <row r="34" spans="1:11" ht="16.5" customHeight="1">
      <c r="A34" s="33" t="s">
        <v>72</v>
      </c>
      <c r="B34" s="46">
        <v>4447254</v>
      </c>
      <c r="C34" s="40">
        <v>3931415</v>
      </c>
      <c r="D34" s="40">
        <v>4259520</v>
      </c>
      <c r="E34" s="40">
        <v>3743630</v>
      </c>
      <c r="F34" s="18"/>
      <c r="G34" s="18"/>
      <c r="H34" s="18"/>
      <c r="I34" s="18"/>
      <c r="J34" s="37">
        <v>187735</v>
      </c>
      <c r="K34" s="37">
        <v>187785</v>
      </c>
    </row>
    <row r="35" spans="1:11" ht="16.5" customHeight="1">
      <c r="A35" s="33" t="s">
        <v>73</v>
      </c>
      <c r="B35" s="46">
        <v>5818495</v>
      </c>
      <c r="C35" s="40">
        <v>17204725</v>
      </c>
      <c r="D35" s="40">
        <v>5630760</v>
      </c>
      <c r="E35" s="40">
        <v>17016940</v>
      </c>
      <c r="F35" s="18"/>
      <c r="G35" s="18"/>
      <c r="H35" s="18"/>
      <c r="I35" s="18"/>
      <c r="J35" s="37">
        <v>187735</v>
      </c>
      <c r="K35" s="37">
        <v>187785</v>
      </c>
    </row>
    <row r="36" spans="1:11" ht="1.5" customHeight="1" thickBot="1">
      <c r="A36" s="9"/>
      <c r="B36" s="7"/>
      <c r="C36" s="8"/>
      <c r="D36" s="8"/>
      <c r="E36" s="10"/>
      <c r="F36" s="10"/>
      <c r="G36" s="10"/>
      <c r="H36" s="10"/>
      <c r="I36" s="10"/>
      <c r="J36" s="10"/>
      <c r="K36" s="13"/>
    </row>
    <row r="37" spans="1:11" ht="20.2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</row>
  </sheetData>
  <sheetProtection/>
  <mergeCells count="9">
    <mergeCell ref="A37:K37"/>
    <mergeCell ref="A5:K5"/>
    <mergeCell ref="A6:K6"/>
    <mergeCell ref="A7:A8"/>
    <mergeCell ref="B7:C7"/>
    <mergeCell ref="D7:E7"/>
    <mergeCell ref="F7:G7"/>
    <mergeCell ref="H7:I7"/>
    <mergeCell ref="J7:K7"/>
  </mergeCells>
  <printOptions horizontalCentered="1"/>
  <pageMargins left="0.7086614173228347" right="0.7086614173228347" top="0.5905511811023623" bottom="0.5905511811023623" header="0.31496062992125984" footer="0.31496062992125984"/>
  <pageSetup firstPageNumber="2" useFirstPageNumber="1" horizontalDpi="300" verticalDpi="300" orientation="landscape" paperSize="9" scale="80" r:id="rId2"/>
  <headerFooter alignWithMargins="0">
    <oddFooter xml:space="preserve">&amp;C&amp;10 &amp;R第&amp;P頁 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3">
      <selection activeCell="A1" sqref="A1"/>
    </sheetView>
  </sheetViews>
  <sheetFormatPr defaultColWidth="9.00390625" defaultRowHeight="16.5"/>
  <cols>
    <col min="1" max="1" width="32.625" style="1" customWidth="1"/>
    <col min="2" max="7" width="12.625" style="0" customWidth="1"/>
    <col min="8" max="8" width="12.625" style="1" customWidth="1"/>
    <col min="9" max="11" width="12.625" style="0" customWidth="1"/>
    <col min="14" max="14" width="9.00390625" style="1" customWidth="1"/>
    <col min="21" max="21" width="9.00390625" style="1" customWidth="1"/>
  </cols>
  <sheetData>
    <row r="1" spans="1:10" ht="25.5" hidden="1">
      <c r="A1" s="43" t="s">
        <v>48</v>
      </c>
      <c r="B1" s="43" t="s">
        <v>14</v>
      </c>
      <c r="C1" s="44" t="s">
        <v>15</v>
      </c>
      <c r="D1" s="44" t="s">
        <v>16</v>
      </c>
      <c r="E1" s="45" t="s">
        <v>76</v>
      </c>
      <c r="F1" s="44" t="s">
        <v>18</v>
      </c>
      <c r="G1" s="4"/>
      <c r="H1" s="42" t="s">
        <v>47</v>
      </c>
      <c r="I1" s="4"/>
      <c r="J1" s="4"/>
    </row>
    <row r="2" spans="1:10" ht="16.5" hidden="1">
      <c r="A2" s="6"/>
      <c r="B2" s="5"/>
      <c r="C2" s="4"/>
      <c r="D2" s="4"/>
      <c r="E2" s="4"/>
      <c r="F2" s="4"/>
      <c r="G2" s="4"/>
      <c r="H2" s="4"/>
      <c r="I2" s="4"/>
      <c r="J2" s="4"/>
    </row>
    <row r="3" spans="1:10" ht="16.5">
      <c r="A3" s="11"/>
      <c r="B3" s="11"/>
      <c r="C3" s="2"/>
      <c r="D3" s="2"/>
      <c r="E3" s="3"/>
      <c r="F3" s="3"/>
      <c r="G3" s="3"/>
      <c r="H3" s="3"/>
      <c r="I3" s="3"/>
      <c r="J3" s="3"/>
    </row>
    <row r="4" spans="1:10" ht="16.5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1" ht="32.25" customHeight="1">
      <c r="A5" s="23" t="str">
        <f>E1</f>
        <v>嘉義市公庫收支(續2)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7.25" thickBot="1">
      <c r="A6" s="22" t="str">
        <f>F1</f>
        <v>中華民國109年 8月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2" ht="16.5" customHeight="1">
      <c r="A7" s="25" t="s">
        <v>0</v>
      </c>
      <c r="B7" s="27" t="s">
        <v>1</v>
      </c>
      <c r="C7" s="28"/>
      <c r="D7" s="29" t="s">
        <v>3</v>
      </c>
      <c r="E7" s="28"/>
      <c r="F7" s="29" t="s">
        <v>9</v>
      </c>
      <c r="G7" s="28"/>
      <c r="H7" s="29" t="s">
        <v>10</v>
      </c>
      <c r="I7" s="28"/>
      <c r="J7" s="19" t="s">
        <v>13</v>
      </c>
      <c r="K7" s="20"/>
      <c r="L7" s="14"/>
    </row>
    <row r="8" spans="1:12" ht="17.25" thickBot="1">
      <c r="A8" s="26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2</v>
      </c>
      <c r="J8" s="16" t="s">
        <v>7</v>
      </c>
      <c r="K8" s="17" t="s">
        <v>2</v>
      </c>
      <c r="L8" s="14"/>
    </row>
    <row r="9" spans="1:12" ht="16.5" customHeight="1">
      <c r="A9" s="33" t="s">
        <v>19</v>
      </c>
      <c r="B9" s="35">
        <v>945196</v>
      </c>
      <c r="C9" s="37">
        <v>8904489</v>
      </c>
      <c r="D9" s="37">
        <v>945196</v>
      </c>
      <c r="E9" s="37">
        <v>8904439</v>
      </c>
      <c r="F9" s="37">
        <v>881499</v>
      </c>
      <c r="G9" s="37">
        <v>8094337</v>
      </c>
      <c r="H9" s="37">
        <v>63697</v>
      </c>
      <c r="I9" s="37">
        <v>810102</v>
      </c>
      <c r="J9" s="40">
        <v>0</v>
      </c>
      <c r="K9" s="37">
        <v>50</v>
      </c>
      <c r="L9" s="14"/>
    </row>
    <row r="10" spans="1:12" ht="16.5" customHeight="1">
      <c r="A10" s="33" t="s">
        <v>20</v>
      </c>
      <c r="B10" s="35">
        <v>804625</v>
      </c>
      <c r="C10" s="37">
        <v>7705223</v>
      </c>
      <c r="D10" s="37">
        <v>804625</v>
      </c>
      <c r="E10" s="37">
        <v>7705223</v>
      </c>
      <c r="F10" s="37">
        <v>795314</v>
      </c>
      <c r="G10" s="37">
        <v>7538266</v>
      </c>
      <c r="H10" s="37">
        <v>9311</v>
      </c>
      <c r="I10" s="37">
        <v>166957</v>
      </c>
      <c r="J10" s="40">
        <v>0</v>
      </c>
      <c r="K10" s="40">
        <v>0</v>
      </c>
      <c r="L10" s="14"/>
    </row>
    <row r="11" spans="1:12" ht="16.5" customHeight="1">
      <c r="A11" s="32" t="s">
        <v>77</v>
      </c>
      <c r="B11" s="34">
        <v>191029</v>
      </c>
      <c r="C11" s="36">
        <v>1941926</v>
      </c>
      <c r="D11" s="36">
        <v>191029</v>
      </c>
      <c r="E11" s="36">
        <v>1941926</v>
      </c>
      <c r="F11" s="36">
        <v>190639</v>
      </c>
      <c r="G11" s="36">
        <v>1930959</v>
      </c>
      <c r="H11" s="36">
        <v>390</v>
      </c>
      <c r="I11" s="36">
        <v>10967</v>
      </c>
      <c r="J11" s="39">
        <v>0</v>
      </c>
      <c r="K11" s="39">
        <v>0</v>
      </c>
      <c r="L11" s="14"/>
    </row>
    <row r="12" spans="1:12" ht="16.5" customHeight="1">
      <c r="A12" s="32" t="s">
        <v>78</v>
      </c>
      <c r="B12" s="34">
        <v>9618</v>
      </c>
      <c r="C12" s="36">
        <v>96619</v>
      </c>
      <c r="D12" s="36">
        <v>9618</v>
      </c>
      <c r="E12" s="36">
        <v>96619</v>
      </c>
      <c r="F12" s="36">
        <v>9618</v>
      </c>
      <c r="G12" s="36">
        <v>96619</v>
      </c>
      <c r="H12" s="39">
        <v>0</v>
      </c>
      <c r="I12" s="39">
        <v>0</v>
      </c>
      <c r="J12" s="39">
        <v>0</v>
      </c>
      <c r="K12" s="39">
        <v>0</v>
      </c>
      <c r="L12" s="14"/>
    </row>
    <row r="13" spans="1:12" ht="16.5" customHeight="1">
      <c r="A13" s="32" t="s">
        <v>79</v>
      </c>
      <c r="B13" s="34">
        <v>18048</v>
      </c>
      <c r="C13" s="36">
        <v>168946</v>
      </c>
      <c r="D13" s="36">
        <v>18048</v>
      </c>
      <c r="E13" s="36">
        <v>168946</v>
      </c>
      <c r="F13" s="36">
        <v>17696</v>
      </c>
      <c r="G13" s="36">
        <v>164743</v>
      </c>
      <c r="H13" s="36">
        <v>352</v>
      </c>
      <c r="I13" s="36">
        <v>4203</v>
      </c>
      <c r="J13" s="39">
        <v>0</v>
      </c>
      <c r="K13" s="39">
        <v>0</v>
      </c>
      <c r="L13" s="14"/>
    </row>
    <row r="14" spans="1:12" ht="16.5" customHeight="1">
      <c r="A14" s="32" t="s">
        <v>80</v>
      </c>
      <c r="B14" s="34">
        <v>66188</v>
      </c>
      <c r="C14" s="36">
        <v>662289</v>
      </c>
      <c r="D14" s="36">
        <v>66188</v>
      </c>
      <c r="E14" s="36">
        <v>662289</v>
      </c>
      <c r="F14" s="36">
        <v>66149</v>
      </c>
      <c r="G14" s="36">
        <v>659981</v>
      </c>
      <c r="H14" s="36">
        <v>38</v>
      </c>
      <c r="I14" s="36">
        <v>2308</v>
      </c>
      <c r="J14" s="39">
        <v>0</v>
      </c>
      <c r="K14" s="39">
        <v>0</v>
      </c>
      <c r="L14" s="14"/>
    </row>
    <row r="15" spans="1:12" ht="16.5" customHeight="1">
      <c r="A15" s="32" t="s">
        <v>81</v>
      </c>
      <c r="B15" s="34">
        <v>85928</v>
      </c>
      <c r="C15" s="36">
        <v>892287</v>
      </c>
      <c r="D15" s="36">
        <v>85928</v>
      </c>
      <c r="E15" s="36">
        <v>892287</v>
      </c>
      <c r="F15" s="36">
        <v>85928</v>
      </c>
      <c r="G15" s="36">
        <v>888503</v>
      </c>
      <c r="H15" s="39">
        <v>0</v>
      </c>
      <c r="I15" s="36">
        <v>3784</v>
      </c>
      <c r="J15" s="39">
        <v>0</v>
      </c>
      <c r="K15" s="39">
        <v>0</v>
      </c>
      <c r="L15" s="14"/>
    </row>
    <row r="16" spans="1:12" ht="16.5" customHeight="1">
      <c r="A16" s="32" t="s">
        <v>82</v>
      </c>
      <c r="B16" s="34">
        <v>11247</v>
      </c>
      <c r="C16" s="36">
        <v>121786</v>
      </c>
      <c r="D16" s="36">
        <v>11247</v>
      </c>
      <c r="E16" s="36">
        <v>121786</v>
      </c>
      <c r="F16" s="36">
        <v>11247</v>
      </c>
      <c r="G16" s="36">
        <v>121113</v>
      </c>
      <c r="H16" s="39">
        <v>0</v>
      </c>
      <c r="I16" s="36">
        <v>672</v>
      </c>
      <c r="J16" s="39">
        <v>0</v>
      </c>
      <c r="K16" s="39">
        <v>0</v>
      </c>
      <c r="L16" s="14"/>
    </row>
    <row r="17" spans="1:12" ht="16.5" customHeight="1">
      <c r="A17" s="32" t="s">
        <v>83</v>
      </c>
      <c r="B17" s="34">
        <v>344273</v>
      </c>
      <c r="C17" s="36">
        <v>2802986</v>
      </c>
      <c r="D17" s="36">
        <v>344273</v>
      </c>
      <c r="E17" s="36">
        <v>2802986</v>
      </c>
      <c r="F17" s="36">
        <v>341956</v>
      </c>
      <c r="G17" s="36">
        <v>2764876</v>
      </c>
      <c r="H17" s="36">
        <v>2317</v>
      </c>
      <c r="I17" s="36">
        <v>38110</v>
      </c>
      <c r="J17" s="39">
        <v>0</v>
      </c>
      <c r="K17" s="39">
        <v>0</v>
      </c>
      <c r="L17" s="14"/>
    </row>
    <row r="18" spans="1:12" ht="16.5" customHeight="1">
      <c r="A18" s="32" t="s">
        <v>84</v>
      </c>
      <c r="B18" s="34">
        <v>324906</v>
      </c>
      <c r="C18" s="36">
        <v>2661908</v>
      </c>
      <c r="D18" s="36">
        <v>324906</v>
      </c>
      <c r="E18" s="36">
        <v>2661908</v>
      </c>
      <c r="F18" s="36">
        <v>324906</v>
      </c>
      <c r="G18" s="36">
        <v>2660845</v>
      </c>
      <c r="H18" s="39">
        <v>0</v>
      </c>
      <c r="I18" s="36">
        <v>1063</v>
      </c>
      <c r="J18" s="39">
        <v>0</v>
      </c>
      <c r="K18" s="39">
        <v>0</v>
      </c>
      <c r="L18" s="14"/>
    </row>
    <row r="19" spans="1:12" ht="16.5" customHeight="1">
      <c r="A19" s="32" t="s">
        <v>85</v>
      </c>
      <c r="B19" s="41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14"/>
    </row>
    <row r="20" spans="1:12" ht="16.5" customHeight="1">
      <c r="A20" s="32" t="s">
        <v>86</v>
      </c>
      <c r="B20" s="34">
        <v>19367</v>
      </c>
      <c r="C20" s="36">
        <v>141078</v>
      </c>
      <c r="D20" s="36">
        <v>19367</v>
      </c>
      <c r="E20" s="36">
        <v>141078</v>
      </c>
      <c r="F20" s="36">
        <v>17050</v>
      </c>
      <c r="G20" s="36">
        <v>104031</v>
      </c>
      <c r="H20" s="36">
        <v>2317</v>
      </c>
      <c r="I20" s="36">
        <v>37047</v>
      </c>
      <c r="J20" s="39">
        <v>0</v>
      </c>
      <c r="K20" s="39">
        <v>0</v>
      </c>
      <c r="L20" s="14"/>
    </row>
    <row r="21" spans="1:12" ht="16.5" customHeight="1">
      <c r="A21" s="32" t="s">
        <v>87</v>
      </c>
      <c r="B21" s="34">
        <v>25542</v>
      </c>
      <c r="C21" s="36">
        <v>209309</v>
      </c>
      <c r="D21" s="36">
        <v>25542</v>
      </c>
      <c r="E21" s="36">
        <v>209309</v>
      </c>
      <c r="F21" s="36">
        <v>21022</v>
      </c>
      <c r="G21" s="36">
        <v>156895</v>
      </c>
      <c r="H21" s="36">
        <v>4520</v>
      </c>
      <c r="I21" s="36">
        <v>52414</v>
      </c>
      <c r="J21" s="39">
        <v>0</v>
      </c>
      <c r="K21" s="39">
        <v>0</v>
      </c>
      <c r="L21" s="14"/>
    </row>
    <row r="22" spans="1:12" ht="16.5" customHeight="1">
      <c r="A22" s="32" t="s">
        <v>88</v>
      </c>
      <c r="B22" s="34">
        <v>3050</v>
      </c>
      <c r="C22" s="36">
        <v>19487</v>
      </c>
      <c r="D22" s="36">
        <v>3050</v>
      </c>
      <c r="E22" s="36">
        <v>19487</v>
      </c>
      <c r="F22" s="36">
        <v>3003</v>
      </c>
      <c r="G22" s="36">
        <v>19146</v>
      </c>
      <c r="H22" s="36">
        <v>47</v>
      </c>
      <c r="I22" s="36">
        <v>340</v>
      </c>
      <c r="J22" s="39">
        <v>0</v>
      </c>
      <c r="K22" s="39">
        <v>0</v>
      </c>
      <c r="L22" s="14"/>
    </row>
    <row r="23" spans="1:12" ht="16.5" customHeight="1">
      <c r="A23" s="32" t="s">
        <v>89</v>
      </c>
      <c r="B23" s="34">
        <v>7157</v>
      </c>
      <c r="C23" s="36">
        <v>47405</v>
      </c>
      <c r="D23" s="36">
        <v>7157</v>
      </c>
      <c r="E23" s="36">
        <v>47405</v>
      </c>
      <c r="F23" s="36">
        <v>3070</v>
      </c>
      <c r="G23" s="36">
        <v>20484</v>
      </c>
      <c r="H23" s="36">
        <v>4087</v>
      </c>
      <c r="I23" s="36">
        <v>26921</v>
      </c>
      <c r="J23" s="39">
        <v>0</v>
      </c>
      <c r="K23" s="39">
        <v>0</v>
      </c>
      <c r="L23" s="14"/>
    </row>
    <row r="24" spans="1:12" ht="16.5" customHeight="1">
      <c r="A24" s="32" t="s">
        <v>90</v>
      </c>
      <c r="B24" s="34">
        <v>4757</v>
      </c>
      <c r="C24" s="36">
        <v>58737</v>
      </c>
      <c r="D24" s="36">
        <v>4757</v>
      </c>
      <c r="E24" s="36">
        <v>58737</v>
      </c>
      <c r="F24" s="36">
        <v>4728</v>
      </c>
      <c r="G24" s="36">
        <v>51079</v>
      </c>
      <c r="H24" s="36">
        <v>29</v>
      </c>
      <c r="I24" s="36">
        <v>7658</v>
      </c>
      <c r="J24" s="39">
        <v>0</v>
      </c>
      <c r="K24" s="39">
        <v>0</v>
      </c>
      <c r="L24" s="14"/>
    </row>
    <row r="25" spans="1:12" ht="16.5" customHeight="1">
      <c r="A25" s="32" t="s">
        <v>91</v>
      </c>
      <c r="B25" s="34">
        <v>10578</v>
      </c>
      <c r="C25" s="36">
        <v>83681</v>
      </c>
      <c r="D25" s="36">
        <v>10578</v>
      </c>
      <c r="E25" s="36">
        <v>83681</v>
      </c>
      <c r="F25" s="36">
        <v>10221</v>
      </c>
      <c r="G25" s="36">
        <v>66186</v>
      </c>
      <c r="H25" s="36">
        <v>357</v>
      </c>
      <c r="I25" s="36">
        <v>17495</v>
      </c>
      <c r="J25" s="39">
        <v>0</v>
      </c>
      <c r="K25" s="39">
        <v>0</v>
      </c>
      <c r="L25" s="14"/>
    </row>
    <row r="26" spans="1:12" ht="16.5" customHeight="1">
      <c r="A26" s="32" t="s">
        <v>92</v>
      </c>
      <c r="B26" s="34">
        <v>152247</v>
      </c>
      <c r="C26" s="36">
        <v>1072742</v>
      </c>
      <c r="D26" s="36">
        <v>152247</v>
      </c>
      <c r="E26" s="36">
        <v>1072742</v>
      </c>
      <c r="F26" s="36">
        <v>152286</v>
      </c>
      <c r="G26" s="36">
        <v>1052153</v>
      </c>
      <c r="H26" s="36">
        <v>-39</v>
      </c>
      <c r="I26" s="36">
        <v>20589</v>
      </c>
      <c r="J26" s="39">
        <v>0</v>
      </c>
      <c r="K26" s="39">
        <v>0</v>
      </c>
      <c r="L26" s="14"/>
    </row>
    <row r="27" spans="1:12" ht="16.5" customHeight="1">
      <c r="A27" s="32" t="s">
        <v>93</v>
      </c>
      <c r="B27" s="34">
        <v>1408</v>
      </c>
      <c r="C27" s="36">
        <v>32241</v>
      </c>
      <c r="D27" s="36">
        <v>1408</v>
      </c>
      <c r="E27" s="36">
        <v>32241</v>
      </c>
      <c r="F27" s="36">
        <v>1408</v>
      </c>
      <c r="G27" s="36">
        <v>32241</v>
      </c>
      <c r="H27" s="39">
        <v>0</v>
      </c>
      <c r="I27" s="39">
        <v>0</v>
      </c>
      <c r="J27" s="39">
        <v>0</v>
      </c>
      <c r="K27" s="39">
        <v>0</v>
      </c>
      <c r="L27" s="14"/>
    </row>
    <row r="28" spans="1:12" ht="16.5" customHeight="1">
      <c r="A28" s="32" t="s">
        <v>94</v>
      </c>
      <c r="B28" s="34">
        <v>7505</v>
      </c>
      <c r="C28" s="36">
        <v>59890</v>
      </c>
      <c r="D28" s="36">
        <v>7505</v>
      </c>
      <c r="E28" s="36">
        <v>59890</v>
      </c>
      <c r="F28" s="36">
        <v>7505</v>
      </c>
      <c r="G28" s="36">
        <v>59890</v>
      </c>
      <c r="H28" s="39">
        <v>0</v>
      </c>
      <c r="I28" s="39">
        <v>0</v>
      </c>
      <c r="J28" s="39">
        <v>0</v>
      </c>
      <c r="K28" s="39">
        <v>0</v>
      </c>
      <c r="L28" s="14"/>
    </row>
    <row r="29" spans="1:12" ht="16.5" customHeight="1">
      <c r="A29" s="32" t="s">
        <v>95</v>
      </c>
      <c r="B29" s="34">
        <v>102715</v>
      </c>
      <c r="C29" s="36">
        <v>673862</v>
      </c>
      <c r="D29" s="36">
        <v>102715</v>
      </c>
      <c r="E29" s="36">
        <v>673862</v>
      </c>
      <c r="F29" s="36">
        <v>102715</v>
      </c>
      <c r="G29" s="36">
        <v>656494</v>
      </c>
      <c r="H29" s="39">
        <v>0</v>
      </c>
      <c r="I29" s="36">
        <v>17368</v>
      </c>
      <c r="J29" s="39">
        <v>0</v>
      </c>
      <c r="K29" s="39">
        <v>0</v>
      </c>
      <c r="L29" s="14"/>
    </row>
    <row r="30" spans="1:12" ht="16.5" customHeight="1">
      <c r="A30" s="32" t="s">
        <v>96</v>
      </c>
      <c r="B30" s="34">
        <v>3628</v>
      </c>
      <c r="C30" s="36">
        <v>10346</v>
      </c>
      <c r="D30" s="36">
        <v>3628</v>
      </c>
      <c r="E30" s="36">
        <v>10346</v>
      </c>
      <c r="F30" s="36">
        <v>3628</v>
      </c>
      <c r="G30" s="36">
        <v>9180</v>
      </c>
      <c r="H30" s="39">
        <v>0</v>
      </c>
      <c r="I30" s="36">
        <v>1166</v>
      </c>
      <c r="J30" s="39">
        <v>0</v>
      </c>
      <c r="K30" s="39">
        <v>0</v>
      </c>
      <c r="L30" s="14"/>
    </row>
    <row r="31" spans="1:12" ht="16.5" customHeight="1">
      <c r="A31" s="32" t="s">
        <v>97</v>
      </c>
      <c r="B31" s="34">
        <v>36990</v>
      </c>
      <c r="C31" s="36">
        <v>296404</v>
      </c>
      <c r="D31" s="36">
        <v>36990</v>
      </c>
      <c r="E31" s="36">
        <v>296404</v>
      </c>
      <c r="F31" s="36">
        <v>37029</v>
      </c>
      <c r="G31" s="36">
        <v>294348</v>
      </c>
      <c r="H31" s="36">
        <v>-39</v>
      </c>
      <c r="I31" s="36">
        <v>2055</v>
      </c>
      <c r="J31" s="39">
        <v>0</v>
      </c>
      <c r="K31" s="39">
        <v>0</v>
      </c>
      <c r="L31" s="14"/>
    </row>
    <row r="32" spans="1:12" ht="16.5" customHeight="1">
      <c r="A32" s="32" t="s">
        <v>98</v>
      </c>
      <c r="B32" s="34">
        <v>52193</v>
      </c>
      <c r="C32" s="36">
        <v>441492</v>
      </c>
      <c r="D32" s="36">
        <v>52193</v>
      </c>
      <c r="E32" s="36">
        <v>441492</v>
      </c>
      <c r="F32" s="36">
        <v>50070</v>
      </c>
      <c r="G32" s="36">
        <v>396615</v>
      </c>
      <c r="H32" s="36">
        <v>2123</v>
      </c>
      <c r="I32" s="36">
        <v>44877</v>
      </c>
      <c r="J32" s="39">
        <v>0</v>
      </c>
      <c r="K32" s="39">
        <v>0</v>
      </c>
      <c r="L32" s="14"/>
    </row>
    <row r="33" spans="1:12" ht="16.5" customHeight="1">
      <c r="A33" s="32" t="s">
        <v>99</v>
      </c>
      <c r="B33" s="34">
        <v>1991</v>
      </c>
      <c r="C33" s="36">
        <v>9408</v>
      </c>
      <c r="D33" s="36">
        <v>1991</v>
      </c>
      <c r="E33" s="36">
        <v>9408</v>
      </c>
      <c r="F33" s="36">
        <v>1991</v>
      </c>
      <c r="G33" s="36">
        <v>5163</v>
      </c>
      <c r="H33" s="39">
        <v>0</v>
      </c>
      <c r="I33" s="36">
        <v>4244</v>
      </c>
      <c r="J33" s="39">
        <v>0</v>
      </c>
      <c r="K33" s="39">
        <v>0</v>
      </c>
      <c r="L33" s="14"/>
    </row>
    <row r="34" spans="1:12" ht="16.5" customHeight="1">
      <c r="A34" s="32" t="s">
        <v>100</v>
      </c>
      <c r="B34" s="34">
        <v>50203</v>
      </c>
      <c r="C34" s="36">
        <v>432084</v>
      </c>
      <c r="D34" s="36">
        <v>50203</v>
      </c>
      <c r="E34" s="36">
        <v>432084</v>
      </c>
      <c r="F34" s="36">
        <v>48079</v>
      </c>
      <c r="G34" s="36">
        <v>391451</v>
      </c>
      <c r="H34" s="36">
        <v>2123</v>
      </c>
      <c r="I34" s="36">
        <v>40633</v>
      </c>
      <c r="J34" s="39">
        <v>0</v>
      </c>
      <c r="K34" s="39">
        <v>0</v>
      </c>
      <c r="L34" s="14"/>
    </row>
    <row r="35" spans="1:12" ht="16.5" customHeight="1">
      <c r="A35" s="32" t="s">
        <v>101</v>
      </c>
      <c r="B35" s="34">
        <v>37311</v>
      </c>
      <c r="C35" s="36">
        <v>1181304</v>
      </c>
      <c r="D35" s="36">
        <v>37311</v>
      </c>
      <c r="E35" s="36">
        <v>1181304</v>
      </c>
      <c r="F35" s="36">
        <v>37311</v>
      </c>
      <c r="G35" s="36">
        <v>1181304</v>
      </c>
      <c r="H35" s="39">
        <v>0</v>
      </c>
      <c r="I35" s="39">
        <v>0</v>
      </c>
      <c r="J35" s="39">
        <v>0</v>
      </c>
      <c r="K35" s="39">
        <v>0</v>
      </c>
      <c r="L35" s="14"/>
    </row>
    <row r="36" spans="1:12" ht="16.5" customHeight="1">
      <c r="A36" s="32" t="s">
        <v>102</v>
      </c>
      <c r="B36" s="34">
        <v>37311</v>
      </c>
      <c r="C36" s="36">
        <v>1181304</v>
      </c>
      <c r="D36" s="36">
        <v>37311</v>
      </c>
      <c r="E36" s="36">
        <v>1181304</v>
      </c>
      <c r="F36" s="36">
        <v>37311</v>
      </c>
      <c r="G36" s="36">
        <v>1181304</v>
      </c>
      <c r="H36" s="39">
        <v>0</v>
      </c>
      <c r="I36" s="39">
        <v>0</v>
      </c>
      <c r="J36" s="39">
        <v>0</v>
      </c>
      <c r="K36" s="39">
        <v>0</v>
      </c>
      <c r="L36" s="14"/>
    </row>
    <row r="37" spans="1:11" ht="0.75" customHeight="1" thickBot="1">
      <c r="A37" s="9"/>
      <c r="B37" s="7"/>
      <c r="C37" s="8"/>
      <c r="D37" s="8"/>
      <c r="E37" s="10"/>
      <c r="F37" s="10"/>
      <c r="G37" s="10"/>
      <c r="H37" s="10"/>
      <c r="I37" s="10"/>
      <c r="J37" s="10"/>
      <c r="K37" s="13"/>
    </row>
    <row r="38" spans="1:11" ht="18.7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</sheetData>
  <sheetProtection/>
  <mergeCells count="9">
    <mergeCell ref="J7:K7"/>
    <mergeCell ref="A38:K38"/>
    <mergeCell ref="A5:K5"/>
    <mergeCell ref="A6:K6"/>
    <mergeCell ref="A7:A8"/>
    <mergeCell ref="B7:C7"/>
    <mergeCell ref="D7:E7"/>
    <mergeCell ref="F7:G7"/>
    <mergeCell ref="H7:I7"/>
  </mergeCells>
  <printOptions horizontalCentered="1"/>
  <pageMargins left="0.7086614173228347" right="0.7086614173228347" top="0.5905511811023623" bottom="0.5905511811023623" header="0.31496062992125984" footer="0.31496062992125984"/>
  <pageSetup firstPageNumber="3" useFirstPageNumber="1" horizontalDpi="300" verticalDpi="300" orientation="landscape" paperSize="9" scale="80" r:id="rId2"/>
  <headerFooter alignWithMargins="0">
    <oddFooter xml:space="preserve">&amp;C&amp;10 &amp;R第&amp;P頁 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3">
      <selection activeCell="A1" sqref="A1"/>
    </sheetView>
  </sheetViews>
  <sheetFormatPr defaultColWidth="9.00390625" defaultRowHeight="16.5"/>
  <cols>
    <col min="1" max="1" width="32.625" style="1" customWidth="1"/>
    <col min="2" max="7" width="12.625" style="0" customWidth="1"/>
    <col min="8" max="8" width="12.625" style="1" customWidth="1"/>
    <col min="9" max="11" width="12.625" style="0" customWidth="1"/>
  </cols>
  <sheetData>
    <row r="1" spans="1:10" ht="25.5" hidden="1">
      <c r="A1" s="43" t="s">
        <v>48</v>
      </c>
      <c r="B1" s="43" t="s">
        <v>14</v>
      </c>
      <c r="C1" s="44" t="s">
        <v>15</v>
      </c>
      <c r="D1" s="44" t="s">
        <v>16</v>
      </c>
      <c r="E1" s="45" t="s">
        <v>103</v>
      </c>
      <c r="F1" s="44" t="s">
        <v>18</v>
      </c>
      <c r="G1" s="4"/>
      <c r="H1" s="42" t="s">
        <v>47</v>
      </c>
      <c r="I1" s="4"/>
      <c r="J1" s="4"/>
    </row>
    <row r="2" spans="1:10" ht="16.5" hidden="1">
      <c r="A2" s="6"/>
      <c r="B2" s="5"/>
      <c r="C2" s="4"/>
      <c r="D2" s="4"/>
      <c r="E2" s="4"/>
      <c r="F2" s="4"/>
      <c r="G2" s="4"/>
      <c r="H2" s="4"/>
      <c r="I2" s="4"/>
      <c r="J2" s="4"/>
    </row>
    <row r="3" spans="1:10" ht="16.5">
      <c r="A3" s="11"/>
      <c r="B3" s="11"/>
      <c r="C3" s="2"/>
      <c r="D3" s="2"/>
      <c r="E3" s="3"/>
      <c r="F3" s="3"/>
      <c r="G3" s="3"/>
      <c r="H3" s="3"/>
      <c r="I3" s="3"/>
      <c r="J3" s="3"/>
    </row>
    <row r="4" spans="1:10" ht="16.5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1" ht="32.25" customHeight="1">
      <c r="A5" s="23" t="str">
        <f>E1</f>
        <v>嘉義市公庫收支(續3)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7.25" thickBot="1">
      <c r="A6" s="22" t="str">
        <f>F1</f>
        <v>中華民國109年 8月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6.5" customHeight="1">
      <c r="A7" s="25" t="s">
        <v>0</v>
      </c>
      <c r="B7" s="27" t="s">
        <v>1</v>
      </c>
      <c r="C7" s="28"/>
      <c r="D7" s="29" t="s">
        <v>3</v>
      </c>
      <c r="E7" s="28"/>
      <c r="F7" s="29" t="s">
        <v>9</v>
      </c>
      <c r="G7" s="28"/>
      <c r="H7" s="29" t="s">
        <v>10</v>
      </c>
      <c r="I7" s="28"/>
      <c r="J7" s="19" t="s">
        <v>12</v>
      </c>
      <c r="K7" s="20"/>
    </row>
    <row r="8" spans="1:11" ht="17.25" thickBot="1">
      <c r="A8" s="26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2</v>
      </c>
      <c r="J8" s="16" t="s">
        <v>7</v>
      </c>
      <c r="K8" s="17" t="s">
        <v>2</v>
      </c>
    </row>
    <row r="9" spans="1:11" ht="18" customHeight="1">
      <c r="A9" s="32" t="s">
        <v>104</v>
      </c>
      <c r="B9" s="41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</row>
    <row r="10" spans="1:11" ht="18" customHeight="1">
      <c r="A10" s="32" t="s">
        <v>105</v>
      </c>
      <c r="B10" s="41">
        <v>0</v>
      </c>
      <c r="C10" s="36">
        <v>51</v>
      </c>
      <c r="D10" s="39">
        <v>0</v>
      </c>
      <c r="E10" s="36">
        <v>51</v>
      </c>
      <c r="F10" s="39">
        <v>0</v>
      </c>
      <c r="G10" s="36">
        <v>51</v>
      </c>
      <c r="H10" s="39">
        <v>0</v>
      </c>
      <c r="I10" s="39">
        <v>0</v>
      </c>
      <c r="J10" s="39">
        <v>0</v>
      </c>
      <c r="K10" s="39">
        <v>0</v>
      </c>
    </row>
    <row r="11" spans="1:11" ht="18" customHeight="1">
      <c r="A11" s="32" t="s">
        <v>106</v>
      </c>
      <c r="B11" s="41">
        <v>0</v>
      </c>
      <c r="C11" s="36">
        <v>51</v>
      </c>
      <c r="D11" s="39">
        <v>0</v>
      </c>
      <c r="E11" s="36">
        <v>51</v>
      </c>
      <c r="F11" s="39">
        <v>0</v>
      </c>
      <c r="G11" s="36">
        <v>51</v>
      </c>
      <c r="H11" s="39">
        <v>0</v>
      </c>
      <c r="I11" s="39">
        <v>0</v>
      </c>
      <c r="J11" s="39">
        <v>0</v>
      </c>
      <c r="K11" s="39">
        <v>0</v>
      </c>
    </row>
    <row r="12" spans="1:11" ht="18" customHeight="1">
      <c r="A12" s="32" t="s">
        <v>107</v>
      </c>
      <c r="B12" s="41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</row>
    <row r="13" spans="1:11" ht="18" customHeight="1">
      <c r="A13" s="32" t="s">
        <v>108</v>
      </c>
      <c r="B13" s="41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</row>
    <row r="14" spans="1:11" ht="18" customHeight="1">
      <c r="A14" s="32" t="s">
        <v>109</v>
      </c>
      <c r="B14" s="41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</row>
    <row r="15" spans="1:11" ht="18" customHeight="1">
      <c r="A15" s="32" t="s">
        <v>110</v>
      </c>
      <c r="B15" s="41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</row>
    <row r="16" spans="1:11" ht="18" customHeight="1">
      <c r="A16" s="32" t="s">
        <v>111</v>
      </c>
      <c r="B16" s="41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</row>
    <row r="17" spans="1:11" ht="18" customHeight="1">
      <c r="A17" s="32" t="s">
        <v>112</v>
      </c>
      <c r="B17" s="34">
        <v>2029</v>
      </c>
      <c r="C17" s="36">
        <v>55413</v>
      </c>
      <c r="D17" s="36">
        <v>2029</v>
      </c>
      <c r="E17" s="36">
        <v>55413</v>
      </c>
      <c r="F17" s="36">
        <v>2029</v>
      </c>
      <c r="G17" s="36">
        <v>55413</v>
      </c>
      <c r="H17" s="39">
        <v>0</v>
      </c>
      <c r="I17" s="39">
        <v>0</v>
      </c>
      <c r="J17" s="39">
        <v>0</v>
      </c>
      <c r="K17" s="39">
        <v>0</v>
      </c>
    </row>
    <row r="18" spans="1:11" ht="18" customHeight="1">
      <c r="A18" s="33" t="s">
        <v>56</v>
      </c>
      <c r="B18" s="35">
        <v>140571</v>
      </c>
      <c r="C18" s="37">
        <v>1199266</v>
      </c>
      <c r="D18" s="37">
        <v>140571</v>
      </c>
      <c r="E18" s="37">
        <v>1199216</v>
      </c>
      <c r="F18" s="37">
        <v>86185</v>
      </c>
      <c r="G18" s="37">
        <v>556070</v>
      </c>
      <c r="H18" s="37">
        <v>54386</v>
      </c>
      <c r="I18" s="37">
        <v>643145</v>
      </c>
      <c r="J18" s="40">
        <v>0</v>
      </c>
      <c r="K18" s="37">
        <v>50</v>
      </c>
    </row>
    <row r="19" spans="1:11" ht="18" customHeight="1">
      <c r="A19" s="32" t="s">
        <v>77</v>
      </c>
      <c r="B19" s="34">
        <v>7801</v>
      </c>
      <c r="C19" s="36">
        <v>146995</v>
      </c>
      <c r="D19" s="36">
        <v>7801</v>
      </c>
      <c r="E19" s="36">
        <v>146945</v>
      </c>
      <c r="F19" s="36">
        <v>6909</v>
      </c>
      <c r="G19" s="36">
        <v>84599</v>
      </c>
      <c r="H19" s="36">
        <v>893</v>
      </c>
      <c r="I19" s="36">
        <v>62346</v>
      </c>
      <c r="J19" s="39">
        <v>0</v>
      </c>
      <c r="K19" s="36">
        <v>50</v>
      </c>
    </row>
    <row r="20" spans="1:11" ht="18" customHeight="1">
      <c r="A20" s="32" t="s">
        <v>78</v>
      </c>
      <c r="B20" s="34">
        <v>115</v>
      </c>
      <c r="C20" s="36">
        <v>7337</v>
      </c>
      <c r="D20" s="36">
        <v>115</v>
      </c>
      <c r="E20" s="36">
        <v>7337</v>
      </c>
      <c r="F20" s="36">
        <v>115</v>
      </c>
      <c r="G20" s="36">
        <v>7337</v>
      </c>
      <c r="H20" s="39">
        <v>0</v>
      </c>
      <c r="I20" s="39">
        <v>0</v>
      </c>
      <c r="J20" s="39">
        <v>0</v>
      </c>
      <c r="K20" s="39">
        <v>0</v>
      </c>
    </row>
    <row r="21" spans="1:11" ht="18" customHeight="1">
      <c r="A21" s="32" t="s">
        <v>79</v>
      </c>
      <c r="B21" s="34">
        <v>1760</v>
      </c>
      <c r="C21" s="36">
        <v>51718</v>
      </c>
      <c r="D21" s="36">
        <v>1760</v>
      </c>
      <c r="E21" s="36">
        <v>51668</v>
      </c>
      <c r="F21" s="36">
        <v>1136</v>
      </c>
      <c r="G21" s="36">
        <v>39462</v>
      </c>
      <c r="H21" s="36">
        <v>624</v>
      </c>
      <c r="I21" s="36">
        <v>12206</v>
      </c>
      <c r="J21" s="39">
        <v>0</v>
      </c>
      <c r="K21" s="36">
        <v>50</v>
      </c>
    </row>
    <row r="22" spans="1:11" ht="18" customHeight="1">
      <c r="A22" s="32" t="s">
        <v>80</v>
      </c>
      <c r="B22" s="34">
        <v>5101</v>
      </c>
      <c r="C22" s="36">
        <v>35543</v>
      </c>
      <c r="D22" s="36">
        <v>5101</v>
      </c>
      <c r="E22" s="36">
        <v>35543</v>
      </c>
      <c r="F22" s="36">
        <v>5100</v>
      </c>
      <c r="G22" s="36">
        <v>22274</v>
      </c>
      <c r="H22" s="36">
        <v>0</v>
      </c>
      <c r="I22" s="36">
        <v>13270</v>
      </c>
      <c r="J22" s="39">
        <v>0</v>
      </c>
      <c r="K22" s="39">
        <v>0</v>
      </c>
    </row>
    <row r="23" spans="1:11" ht="18" customHeight="1">
      <c r="A23" s="32" t="s">
        <v>81</v>
      </c>
      <c r="B23" s="34">
        <v>826</v>
      </c>
      <c r="C23" s="36">
        <v>36072</v>
      </c>
      <c r="D23" s="36">
        <v>826</v>
      </c>
      <c r="E23" s="36">
        <v>36072</v>
      </c>
      <c r="F23" s="36">
        <v>558</v>
      </c>
      <c r="G23" s="36">
        <v>13461</v>
      </c>
      <c r="H23" s="36">
        <v>268</v>
      </c>
      <c r="I23" s="36">
        <v>22611</v>
      </c>
      <c r="J23" s="39">
        <v>0</v>
      </c>
      <c r="K23" s="39">
        <v>0</v>
      </c>
    </row>
    <row r="24" spans="1:11" ht="18" customHeight="1">
      <c r="A24" s="32" t="s">
        <v>82</v>
      </c>
      <c r="B24" s="41">
        <v>0</v>
      </c>
      <c r="C24" s="36">
        <v>16324</v>
      </c>
      <c r="D24" s="39">
        <v>0</v>
      </c>
      <c r="E24" s="36">
        <v>16324</v>
      </c>
      <c r="F24" s="39">
        <v>0</v>
      </c>
      <c r="G24" s="36">
        <v>2065</v>
      </c>
      <c r="H24" s="39">
        <v>0</v>
      </c>
      <c r="I24" s="36">
        <v>14259</v>
      </c>
      <c r="J24" s="39">
        <v>0</v>
      </c>
      <c r="K24" s="39">
        <v>0</v>
      </c>
    </row>
    <row r="25" spans="1:11" ht="18" customHeight="1">
      <c r="A25" s="32" t="s">
        <v>83</v>
      </c>
      <c r="B25" s="34">
        <v>22781</v>
      </c>
      <c r="C25" s="36">
        <v>355064</v>
      </c>
      <c r="D25" s="36">
        <v>22781</v>
      </c>
      <c r="E25" s="36">
        <v>355064</v>
      </c>
      <c r="F25" s="36">
        <v>21074</v>
      </c>
      <c r="G25" s="36">
        <v>152443</v>
      </c>
      <c r="H25" s="36">
        <v>1707</v>
      </c>
      <c r="I25" s="36">
        <v>202622</v>
      </c>
      <c r="J25" s="39">
        <v>0</v>
      </c>
      <c r="K25" s="39">
        <v>0</v>
      </c>
    </row>
    <row r="26" spans="1:11" ht="18" customHeight="1">
      <c r="A26" s="32" t="s">
        <v>84</v>
      </c>
      <c r="B26" s="34">
        <v>20005</v>
      </c>
      <c r="C26" s="36">
        <v>187881</v>
      </c>
      <c r="D26" s="36">
        <v>20005</v>
      </c>
      <c r="E26" s="36">
        <v>187881</v>
      </c>
      <c r="F26" s="36">
        <v>20005</v>
      </c>
      <c r="G26" s="36">
        <v>150357</v>
      </c>
      <c r="H26" s="39">
        <v>0</v>
      </c>
      <c r="I26" s="36">
        <v>37524</v>
      </c>
      <c r="J26" s="39">
        <v>0</v>
      </c>
      <c r="K26" s="39">
        <v>0</v>
      </c>
    </row>
    <row r="27" spans="1:11" ht="18" customHeight="1">
      <c r="A27" s="32" t="s">
        <v>85</v>
      </c>
      <c r="B27" s="41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</row>
    <row r="28" spans="1:11" ht="18" customHeight="1">
      <c r="A28" s="32" t="s">
        <v>86</v>
      </c>
      <c r="B28" s="34">
        <v>2776</v>
      </c>
      <c r="C28" s="36">
        <v>167183</v>
      </c>
      <c r="D28" s="36">
        <v>2776</v>
      </c>
      <c r="E28" s="36">
        <v>167183</v>
      </c>
      <c r="F28" s="36">
        <v>1069</v>
      </c>
      <c r="G28" s="36">
        <v>2085</v>
      </c>
      <c r="H28" s="36">
        <v>1707</v>
      </c>
      <c r="I28" s="36">
        <v>165098</v>
      </c>
      <c r="J28" s="39">
        <v>0</v>
      </c>
      <c r="K28" s="39">
        <v>0</v>
      </c>
    </row>
    <row r="29" spans="1:11" ht="18" customHeight="1">
      <c r="A29" s="32" t="s">
        <v>87</v>
      </c>
      <c r="B29" s="34">
        <v>96398</v>
      </c>
      <c r="C29" s="36">
        <v>634830</v>
      </c>
      <c r="D29" s="36">
        <v>96398</v>
      </c>
      <c r="E29" s="36">
        <v>634830</v>
      </c>
      <c r="F29" s="36">
        <v>46178</v>
      </c>
      <c r="G29" s="36">
        <v>278555</v>
      </c>
      <c r="H29" s="36">
        <v>50220</v>
      </c>
      <c r="I29" s="36">
        <v>356275</v>
      </c>
      <c r="J29" s="39">
        <v>0</v>
      </c>
      <c r="K29" s="39">
        <v>0</v>
      </c>
    </row>
    <row r="30" spans="1:11" ht="18" customHeight="1">
      <c r="A30" s="32" t="s">
        <v>88</v>
      </c>
      <c r="B30" s="41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</row>
    <row r="31" spans="1:11" ht="18" customHeight="1">
      <c r="A31" s="32" t="s">
        <v>89</v>
      </c>
      <c r="B31" s="41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</row>
    <row r="32" spans="1:11" ht="18" customHeight="1">
      <c r="A32" s="32" t="s">
        <v>90</v>
      </c>
      <c r="B32" s="34">
        <v>73216</v>
      </c>
      <c r="C32" s="36">
        <v>529879</v>
      </c>
      <c r="D32" s="36">
        <v>73216</v>
      </c>
      <c r="E32" s="36">
        <v>529879</v>
      </c>
      <c r="F32" s="36">
        <v>44843</v>
      </c>
      <c r="G32" s="36">
        <v>247829</v>
      </c>
      <c r="H32" s="36">
        <v>28373</v>
      </c>
      <c r="I32" s="36">
        <v>282051</v>
      </c>
      <c r="J32" s="39">
        <v>0</v>
      </c>
      <c r="K32" s="39">
        <v>0</v>
      </c>
    </row>
    <row r="33" spans="1:11" ht="18" customHeight="1">
      <c r="A33" s="32" t="s">
        <v>91</v>
      </c>
      <c r="B33" s="34">
        <v>23181</v>
      </c>
      <c r="C33" s="36">
        <v>104951</v>
      </c>
      <c r="D33" s="36">
        <v>23181</v>
      </c>
      <c r="E33" s="36">
        <v>104951</v>
      </c>
      <c r="F33" s="36">
        <v>1335</v>
      </c>
      <c r="G33" s="36">
        <v>30726</v>
      </c>
      <c r="H33" s="36">
        <v>21847</v>
      </c>
      <c r="I33" s="36">
        <v>74225</v>
      </c>
      <c r="J33" s="39">
        <v>0</v>
      </c>
      <c r="K33" s="39">
        <v>0</v>
      </c>
    </row>
    <row r="34" spans="1:11" ht="18" customHeight="1">
      <c r="A34" s="32" t="s">
        <v>92</v>
      </c>
      <c r="B34" s="34">
        <v>2656</v>
      </c>
      <c r="C34" s="36">
        <v>19102</v>
      </c>
      <c r="D34" s="36">
        <v>2656</v>
      </c>
      <c r="E34" s="36">
        <v>19102</v>
      </c>
      <c r="F34" s="36">
        <v>1706</v>
      </c>
      <c r="G34" s="36">
        <v>3248</v>
      </c>
      <c r="H34" s="36">
        <v>950</v>
      </c>
      <c r="I34" s="36">
        <v>15854</v>
      </c>
      <c r="J34" s="39">
        <v>0</v>
      </c>
      <c r="K34" s="39">
        <v>0</v>
      </c>
    </row>
    <row r="35" spans="1:11" ht="0.75" customHeight="1" thickBot="1">
      <c r="A35" s="9"/>
      <c r="B35" s="7"/>
      <c r="C35" s="8"/>
      <c r="D35" s="8"/>
      <c r="E35" s="10"/>
      <c r="F35" s="10"/>
      <c r="G35" s="10"/>
      <c r="H35" s="10"/>
      <c r="I35" s="10"/>
      <c r="J35" s="10"/>
      <c r="K35" s="13"/>
    </row>
    <row r="36" spans="1:11" ht="20.2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</row>
  </sheetData>
  <sheetProtection/>
  <mergeCells count="9">
    <mergeCell ref="F7:G7"/>
    <mergeCell ref="H7:I7"/>
    <mergeCell ref="J7:K7"/>
    <mergeCell ref="A36:K36"/>
    <mergeCell ref="A5:K5"/>
    <mergeCell ref="A6:K6"/>
    <mergeCell ref="A7:A8"/>
    <mergeCell ref="B7:C7"/>
    <mergeCell ref="D7:E7"/>
  </mergeCells>
  <printOptions horizontalCentered="1"/>
  <pageMargins left="0.7086614173228347" right="0.7086614173228347" top="0.5905511811023623" bottom="0.5905511811023623" header="0.31496062992125984" footer="0.31496062992125984"/>
  <pageSetup firstPageNumber="4" useFirstPageNumber="1" horizontalDpi="300" verticalDpi="300" orientation="landscape" paperSize="9" scale="80" r:id="rId2"/>
  <headerFooter alignWithMargins="0">
    <oddFooter xml:space="preserve">&amp;C&amp;10 &amp;R第&amp;P頁 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3">
      <selection activeCell="A1" sqref="A1"/>
    </sheetView>
  </sheetViews>
  <sheetFormatPr defaultColWidth="9.00390625" defaultRowHeight="16.5"/>
  <cols>
    <col min="1" max="1" width="32.625" style="1" customWidth="1"/>
    <col min="2" max="7" width="12.625" style="0" customWidth="1"/>
    <col min="8" max="8" width="12.625" style="1" customWidth="1"/>
    <col min="9" max="11" width="12.625" style="0" customWidth="1"/>
    <col min="13" max="13" width="9.00390625" style="1" customWidth="1"/>
    <col min="20" max="20" width="9.00390625" style="1" customWidth="1"/>
  </cols>
  <sheetData>
    <row r="1" spans="1:10" ht="25.5" hidden="1">
      <c r="A1" s="43" t="s">
        <v>48</v>
      </c>
      <c r="B1" s="43" t="s">
        <v>14</v>
      </c>
      <c r="C1" s="44" t="s">
        <v>15</v>
      </c>
      <c r="D1" s="44" t="s">
        <v>16</v>
      </c>
      <c r="E1" s="45" t="s">
        <v>129</v>
      </c>
      <c r="F1" s="44" t="s">
        <v>18</v>
      </c>
      <c r="G1" s="4"/>
      <c r="H1" s="42" t="s">
        <v>47</v>
      </c>
      <c r="I1" s="4"/>
      <c r="J1" s="4"/>
    </row>
    <row r="2" spans="1:10" ht="185.25" hidden="1">
      <c r="A2" s="43" t="s">
        <v>130</v>
      </c>
      <c r="B2" s="48" t="s">
        <v>113</v>
      </c>
      <c r="C2" s="49" t="s">
        <v>114</v>
      </c>
      <c r="D2" s="50" t="s">
        <v>115</v>
      </c>
      <c r="E2" s="4" t="str">
        <f>IF(LEN(A2)&gt;0,"中華"&amp;A2&amp;"編製","")</f>
        <v>中華民國109年 9月 8日編製</v>
      </c>
      <c r="F2" s="4"/>
      <c r="G2" s="5"/>
      <c r="H2" s="4"/>
      <c r="I2" s="4"/>
      <c r="J2" s="4"/>
    </row>
    <row r="3" spans="1:10" ht="16.5">
      <c r="A3" s="11"/>
      <c r="B3" s="11"/>
      <c r="C3" s="2"/>
      <c r="D3" s="2"/>
      <c r="E3" s="3"/>
      <c r="F3" s="3"/>
      <c r="H3" s="3"/>
      <c r="I3" s="3"/>
      <c r="J3" s="3"/>
    </row>
    <row r="4" spans="1:10" ht="16.5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1" ht="32.25" customHeight="1">
      <c r="A5" s="23" t="str">
        <f>E1</f>
        <v>嘉義市公庫收支(續4完)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7.25" thickBot="1">
      <c r="A6" s="22" t="str">
        <f>F1</f>
        <v>中華民國109年 8月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6.5" customHeight="1">
      <c r="A7" s="25" t="s">
        <v>0</v>
      </c>
      <c r="B7" s="27" t="s">
        <v>1</v>
      </c>
      <c r="C7" s="28"/>
      <c r="D7" s="29" t="s">
        <v>3</v>
      </c>
      <c r="E7" s="28"/>
      <c r="F7" s="29" t="s">
        <v>9</v>
      </c>
      <c r="G7" s="28"/>
      <c r="H7" s="29" t="s">
        <v>10</v>
      </c>
      <c r="I7" s="28"/>
      <c r="J7" s="19" t="s">
        <v>11</v>
      </c>
      <c r="K7" s="20"/>
    </row>
    <row r="8" spans="1:11" ht="17.25" thickBot="1">
      <c r="A8" s="26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2</v>
      </c>
      <c r="J8" s="16" t="s">
        <v>7</v>
      </c>
      <c r="K8" s="17" t="s">
        <v>2</v>
      </c>
    </row>
    <row r="9" spans="1:11" ht="15.75" customHeight="1">
      <c r="A9" s="32" t="s">
        <v>93</v>
      </c>
      <c r="B9" s="41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</row>
    <row r="10" spans="1:11" ht="15.75" customHeight="1">
      <c r="A10" s="32" t="s">
        <v>94</v>
      </c>
      <c r="B10" s="41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</row>
    <row r="11" spans="1:11" ht="15.75" customHeight="1">
      <c r="A11" s="32" t="s">
        <v>95</v>
      </c>
      <c r="B11" s="34">
        <v>2430</v>
      </c>
      <c r="C11" s="36">
        <v>14661</v>
      </c>
      <c r="D11" s="36">
        <v>2430</v>
      </c>
      <c r="E11" s="36">
        <v>14661</v>
      </c>
      <c r="F11" s="36">
        <v>1480</v>
      </c>
      <c r="G11" s="36">
        <v>1806</v>
      </c>
      <c r="H11" s="36">
        <v>950</v>
      </c>
      <c r="I11" s="36">
        <v>12855</v>
      </c>
      <c r="J11" s="39">
        <v>0</v>
      </c>
      <c r="K11" s="39">
        <v>0</v>
      </c>
    </row>
    <row r="12" spans="1:11" ht="15.75" customHeight="1">
      <c r="A12" s="32" t="s">
        <v>96</v>
      </c>
      <c r="B12" s="41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</row>
    <row r="13" spans="1:11" ht="15.75" customHeight="1">
      <c r="A13" s="32" t="s">
        <v>97</v>
      </c>
      <c r="B13" s="34">
        <v>226</v>
      </c>
      <c r="C13" s="36">
        <v>4441</v>
      </c>
      <c r="D13" s="36">
        <v>226</v>
      </c>
      <c r="E13" s="36">
        <v>4441</v>
      </c>
      <c r="F13" s="36">
        <v>226</v>
      </c>
      <c r="G13" s="36">
        <v>1443</v>
      </c>
      <c r="H13" s="39">
        <v>0</v>
      </c>
      <c r="I13" s="36">
        <v>2998</v>
      </c>
      <c r="J13" s="39">
        <v>0</v>
      </c>
      <c r="K13" s="39">
        <v>0</v>
      </c>
    </row>
    <row r="14" spans="1:11" ht="15.75" customHeight="1">
      <c r="A14" s="32" t="s">
        <v>98</v>
      </c>
      <c r="B14" s="34">
        <v>10648</v>
      </c>
      <c r="C14" s="36">
        <v>40266</v>
      </c>
      <c r="D14" s="36">
        <v>10648</v>
      </c>
      <c r="E14" s="36">
        <v>40266</v>
      </c>
      <c r="F14" s="36">
        <v>10031</v>
      </c>
      <c r="G14" s="36">
        <v>36265</v>
      </c>
      <c r="H14" s="36">
        <v>617</v>
      </c>
      <c r="I14" s="36">
        <v>4001</v>
      </c>
      <c r="J14" s="39">
        <v>0</v>
      </c>
      <c r="K14" s="39">
        <v>0</v>
      </c>
    </row>
    <row r="15" spans="1:11" ht="15.75" customHeight="1">
      <c r="A15" s="32" t="s">
        <v>99</v>
      </c>
      <c r="B15" s="41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</row>
    <row r="16" spans="1:11" ht="15.75" customHeight="1">
      <c r="A16" s="32" t="s">
        <v>100</v>
      </c>
      <c r="B16" s="34">
        <v>10648</v>
      </c>
      <c r="C16" s="36">
        <v>40266</v>
      </c>
      <c r="D16" s="36">
        <v>10648</v>
      </c>
      <c r="E16" s="36">
        <v>40266</v>
      </c>
      <c r="F16" s="36">
        <v>10031</v>
      </c>
      <c r="G16" s="36">
        <v>36265</v>
      </c>
      <c r="H16" s="36">
        <v>617</v>
      </c>
      <c r="I16" s="36">
        <v>4001</v>
      </c>
      <c r="J16" s="39">
        <v>0</v>
      </c>
      <c r="K16" s="39">
        <v>0</v>
      </c>
    </row>
    <row r="17" spans="1:11" ht="15.75" customHeight="1">
      <c r="A17" s="32" t="s">
        <v>108</v>
      </c>
      <c r="B17" s="41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</row>
    <row r="18" spans="1:11" ht="15.75" customHeight="1">
      <c r="A18" s="32" t="s">
        <v>109</v>
      </c>
      <c r="B18" s="41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</row>
    <row r="19" spans="1:11" ht="15.75" customHeight="1">
      <c r="A19" s="32" t="s">
        <v>110</v>
      </c>
      <c r="B19" s="41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</row>
    <row r="20" spans="1:11" ht="15.75" customHeight="1">
      <c r="A20" s="32" t="s">
        <v>111</v>
      </c>
      <c r="B20" s="41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</row>
    <row r="21" spans="1:11" ht="15.75" customHeight="1">
      <c r="A21" s="32" t="s">
        <v>112</v>
      </c>
      <c r="B21" s="34">
        <v>288</v>
      </c>
      <c r="C21" s="36">
        <v>3008</v>
      </c>
      <c r="D21" s="36">
        <v>288</v>
      </c>
      <c r="E21" s="36">
        <v>3008</v>
      </c>
      <c r="F21" s="36">
        <v>288</v>
      </c>
      <c r="G21" s="36">
        <v>961</v>
      </c>
      <c r="H21" s="39">
        <v>0</v>
      </c>
      <c r="I21" s="36">
        <v>2048</v>
      </c>
      <c r="J21" s="39">
        <v>0</v>
      </c>
      <c r="K21" s="39">
        <v>0</v>
      </c>
    </row>
    <row r="22" spans="1:11" ht="15.75" customHeight="1">
      <c r="A22" s="33" t="s">
        <v>116</v>
      </c>
      <c r="B22" s="46">
        <v>0</v>
      </c>
      <c r="C22" s="40">
        <v>0</v>
      </c>
      <c r="D22" s="40">
        <v>0</v>
      </c>
      <c r="E22" s="40">
        <v>0</v>
      </c>
      <c r="F22" s="18"/>
      <c r="G22" s="18"/>
      <c r="H22" s="18"/>
      <c r="I22" s="18"/>
      <c r="J22" s="40">
        <v>0</v>
      </c>
      <c r="K22" s="40">
        <v>0</v>
      </c>
    </row>
    <row r="23" spans="1:11" ht="15.75" customHeight="1">
      <c r="A23" s="32" t="s">
        <v>117</v>
      </c>
      <c r="B23" s="41">
        <v>0</v>
      </c>
      <c r="C23" s="39">
        <v>0</v>
      </c>
      <c r="D23" s="39">
        <v>0</v>
      </c>
      <c r="E23" s="39">
        <v>0</v>
      </c>
      <c r="F23" s="18"/>
      <c r="G23" s="18"/>
      <c r="H23" s="18"/>
      <c r="I23" s="18"/>
      <c r="J23" s="39">
        <v>0</v>
      </c>
      <c r="K23" s="39">
        <v>0</v>
      </c>
    </row>
    <row r="24" spans="1:11" ht="15.75" customHeight="1">
      <c r="A24" s="33" t="s">
        <v>118</v>
      </c>
      <c r="B24" s="35">
        <v>420476</v>
      </c>
      <c r="C24" s="37">
        <v>3847413</v>
      </c>
      <c r="D24" s="37">
        <v>420476</v>
      </c>
      <c r="E24" s="37">
        <v>3847413</v>
      </c>
      <c r="F24" s="18"/>
      <c r="G24" s="18"/>
      <c r="H24" s="18"/>
      <c r="I24" s="18"/>
      <c r="J24" s="40">
        <v>0</v>
      </c>
      <c r="K24" s="40">
        <v>0</v>
      </c>
    </row>
    <row r="25" spans="1:11" ht="15.75" customHeight="1">
      <c r="A25" s="32" t="s">
        <v>119</v>
      </c>
      <c r="B25" s="41">
        <v>0</v>
      </c>
      <c r="C25" s="39">
        <v>0</v>
      </c>
      <c r="D25" s="39">
        <v>0</v>
      </c>
      <c r="E25" s="39">
        <v>0</v>
      </c>
      <c r="F25" s="18"/>
      <c r="G25" s="18"/>
      <c r="H25" s="18"/>
      <c r="I25" s="18"/>
      <c r="J25" s="39">
        <v>0</v>
      </c>
      <c r="K25" s="39">
        <v>0</v>
      </c>
    </row>
    <row r="26" spans="1:11" ht="15.75" customHeight="1">
      <c r="A26" s="32" t="s">
        <v>120</v>
      </c>
      <c r="B26" s="41">
        <v>0</v>
      </c>
      <c r="C26" s="39">
        <v>0</v>
      </c>
      <c r="D26" s="39">
        <v>0</v>
      </c>
      <c r="E26" s="39">
        <v>0</v>
      </c>
      <c r="F26" s="18"/>
      <c r="G26" s="18"/>
      <c r="H26" s="18"/>
      <c r="I26" s="18"/>
      <c r="J26" s="39">
        <v>0</v>
      </c>
      <c r="K26" s="39">
        <v>0</v>
      </c>
    </row>
    <row r="27" spans="1:11" ht="15.75" customHeight="1">
      <c r="A27" s="32" t="s">
        <v>121</v>
      </c>
      <c r="B27" s="41">
        <v>0</v>
      </c>
      <c r="C27" s="39">
        <v>0</v>
      </c>
      <c r="D27" s="39">
        <v>0</v>
      </c>
      <c r="E27" s="39">
        <v>0</v>
      </c>
      <c r="F27" s="18"/>
      <c r="G27" s="18"/>
      <c r="H27" s="18"/>
      <c r="I27" s="18"/>
      <c r="J27" s="39">
        <v>0</v>
      </c>
      <c r="K27" s="39">
        <v>0</v>
      </c>
    </row>
    <row r="28" spans="1:11" ht="15.75" customHeight="1">
      <c r="A28" s="32" t="s">
        <v>122</v>
      </c>
      <c r="B28" s="34">
        <v>420476</v>
      </c>
      <c r="C28" s="36">
        <v>3847413</v>
      </c>
      <c r="D28" s="36">
        <v>420476</v>
      </c>
      <c r="E28" s="36">
        <v>3847413</v>
      </c>
      <c r="F28" s="18"/>
      <c r="G28" s="18"/>
      <c r="H28" s="18"/>
      <c r="I28" s="18"/>
      <c r="J28" s="39">
        <v>0</v>
      </c>
      <c r="K28" s="39">
        <v>0</v>
      </c>
    </row>
    <row r="29" spans="1:11" ht="15.75" customHeight="1">
      <c r="A29" s="32" t="s">
        <v>123</v>
      </c>
      <c r="B29" s="41">
        <v>0</v>
      </c>
      <c r="C29" s="39">
        <v>0</v>
      </c>
      <c r="D29" s="39">
        <v>0</v>
      </c>
      <c r="E29" s="39">
        <v>0</v>
      </c>
      <c r="F29" s="18"/>
      <c r="G29" s="18"/>
      <c r="H29" s="18"/>
      <c r="I29" s="18"/>
      <c r="J29" s="39">
        <v>0</v>
      </c>
      <c r="K29" s="39">
        <v>0</v>
      </c>
    </row>
    <row r="30" spans="1:11" ht="15.75" customHeight="1">
      <c r="A30" s="33" t="s">
        <v>124</v>
      </c>
      <c r="B30" s="35">
        <v>1365672</v>
      </c>
      <c r="C30" s="37">
        <v>12751902</v>
      </c>
      <c r="D30" s="37">
        <v>1365672</v>
      </c>
      <c r="E30" s="37">
        <v>12751852</v>
      </c>
      <c r="F30" s="18"/>
      <c r="G30" s="18"/>
      <c r="H30" s="18"/>
      <c r="I30" s="18"/>
      <c r="J30" s="40">
        <v>0</v>
      </c>
      <c r="K30" s="37">
        <v>50</v>
      </c>
    </row>
    <row r="31" spans="1:11" ht="15.75" customHeight="1">
      <c r="A31" s="33" t="s">
        <v>125</v>
      </c>
      <c r="B31" s="46">
        <v>4452822</v>
      </c>
      <c r="C31" s="40">
        <v>4452822</v>
      </c>
      <c r="D31" s="40">
        <v>4265088</v>
      </c>
      <c r="E31" s="40">
        <v>4265088</v>
      </c>
      <c r="F31" s="18"/>
      <c r="G31" s="18"/>
      <c r="H31" s="18"/>
      <c r="I31" s="18"/>
      <c r="J31" s="37">
        <v>187735</v>
      </c>
      <c r="K31" s="37">
        <v>187735</v>
      </c>
    </row>
    <row r="32" spans="1:11" ht="15.75" customHeight="1">
      <c r="A32" s="33" t="s">
        <v>126</v>
      </c>
      <c r="B32" s="46">
        <v>5818495</v>
      </c>
      <c r="C32" s="40">
        <v>17204725</v>
      </c>
      <c r="D32" s="40">
        <v>5630760</v>
      </c>
      <c r="E32" s="40">
        <v>17016940</v>
      </c>
      <c r="F32" s="18"/>
      <c r="G32" s="18"/>
      <c r="H32" s="18"/>
      <c r="I32" s="18"/>
      <c r="J32" s="37">
        <v>187735</v>
      </c>
      <c r="K32" s="37">
        <v>187785</v>
      </c>
    </row>
    <row r="33" spans="1:11" ht="15.75" customHeight="1">
      <c r="A33" s="33" t="s">
        <v>127</v>
      </c>
      <c r="B33" s="47"/>
      <c r="C33" s="40">
        <v>11039</v>
      </c>
      <c r="D33" s="38"/>
      <c r="E33" s="40">
        <v>11039</v>
      </c>
      <c r="F33" s="18"/>
      <c r="G33" s="18"/>
      <c r="H33" s="18"/>
      <c r="I33" s="18"/>
      <c r="J33" s="18"/>
      <c r="K33" s="40">
        <v>0</v>
      </c>
    </row>
    <row r="34" spans="1:11" ht="15.75" customHeight="1">
      <c r="A34" s="33" t="s">
        <v>128</v>
      </c>
      <c r="B34" s="47"/>
      <c r="C34" s="40">
        <v>4463861</v>
      </c>
      <c r="D34" s="38"/>
      <c r="E34" s="40">
        <v>4276127</v>
      </c>
      <c r="F34" s="18"/>
      <c r="G34" s="18"/>
      <c r="H34" s="18"/>
      <c r="I34" s="18"/>
      <c r="J34" s="18"/>
      <c r="K34" s="37">
        <v>187735</v>
      </c>
    </row>
    <row r="35" spans="1:11" ht="0.75" customHeight="1" thickBot="1">
      <c r="A35" s="9"/>
      <c r="B35" s="7"/>
      <c r="C35" s="8"/>
      <c r="D35" s="8"/>
      <c r="E35" s="10"/>
      <c r="F35" s="10"/>
      <c r="G35" s="10"/>
      <c r="H35" s="10"/>
      <c r="I35" s="10"/>
      <c r="J35" s="10"/>
      <c r="K35" s="13"/>
    </row>
    <row r="36" spans="1:11" ht="36.75" customHeight="1">
      <c r="A36" s="21" t="str">
        <f>IF(LEN(A2)&gt;0,"填表　　　　　　　　　　　　　審核　　　　　　　　　　　　　業務主管人員　　　　　　　　　　　　　機關首長
　　　　　　　　　　　　　　　　　　　　　　　　　　　　　　主辦統計人員","")</f>
        <v>填表　　　　　　　　　　　　　審核　　　　　　　　　　　　　業務主管人員　　　　　　　　　　　　　機關首長
　　　　　　　　　　　　　　　　　　　　　　　　　　　　　　主辦統計人員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</row>
    <row r="37" spans="1:11" ht="18.75" customHeight="1">
      <c r="A37" s="31" t="str">
        <f>IF(LEN(A2)&gt;0,"資料來源："&amp;B2,"")</f>
        <v>資料來源：根據本縣(市)公庫收入及支出資料編製。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</row>
    <row r="38" spans="1:11" ht="54.75" customHeight="1">
      <c r="A38" s="31" t="str">
        <f>SUBSTITUTE(IF(LEN(A2)&gt;0,"填表說明："&amp;C2,""),CHAR(10),CHAR(10)&amp;"　　　　　")&amp;CHAR(10)&amp;IF(LEN(D2)&gt;0,"備註："&amp;D2,"")</f>
        <v>填表說明：1.本表編製3份，1份送財政部統計處(網路傳送)，1份送本府主計處，1份自存。
　　　　　2.本表科目別請列細項，並參考相關法規及財政部「公庫收支網際網路報送相關科目」填列。
備註：因四捨五入關係，各表細項加總或與總數未盡相同。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</row>
    <row r="39" spans="1:11" ht="16.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</row>
  </sheetData>
  <sheetProtection/>
  <mergeCells count="12">
    <mergeCell ref="A37:K37"/>
    <mergeCell ref="A38:K38"/>
    <mergeCell ref="A5:K5"/>
    <mergeCell ref="A6:K6"/>
    <mergeCell ref="A7:A8"/>
    <mergeCell ref="B7:C7"/>
    <mergeCell ref="D7:E7"/>
    <mergeCell ref="A39:K39"/>
    <mergeCell ref="F7:G7"/>
    <mergeCell ref="H7:I7"/>
    <mergeCell ref="J7:K7"/>
    <mergeCell ref="A36:K36"/>
  </mergeCells>
  <printOptions horizontalCentered="1"/>
  <pageMargins left="0.7086614173228347" right="0.7086614173228347" top="0.5905511811023623" bottom="0.5905511811023623" header="0.31496062992125984" footer="0.31496062992125984"/>
  <pageSetup firstPageNumber="5" useFirstPageNumber="1" horizontalDpi="300" verticalDpi="300" orientation="landscape" paperSize="9" scale="80" r:id="rId2"/>
  <headerFooter alignWithMargins="0">
    <oddFooter xml:space="preserve">&amp;C&amp;10 &amp;R第&amp;P頁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GOTAC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</dc:creator>
  <cp:keywords/>
  <dc:description/>
  <cp:lastModifiedBy>賴玉文</cp:lastModifiedBy>
  <cp:lastPrinted>2019-01-30T07:31:03Z</cp:lastPrinted>
  <dcterms:created xsi:type="dcterms:W3CDTF">2001-11-06T09:07:39Z</dcterms:created>
  <dcterms:modified xsi:type="dcterms:W3CDTF">2020-09-08T07:32:10Z</dcterms:modified>
  <cp:category/>
  <cp:version/>
  <cp:contentType/>
  <cp:contentStatus/>
</cp:coreProperties>
</file>